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24" documentId="120_S{2AC9BD13-BADA-5192-A53E-5A8FF88502F6}" xr6:coauthVersionLast="47" xr6:coauthVersionMax="47" xr10:uidLastSave="{42F4C55D-EEF5-4C36-B9EB-996EB6289A4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5" l="1"/>
  <c r="B6" i="5"/>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<sst xmlns="http://schemas.openxmlformats.org/spreadsheetml/2006/main" count="180296" uniqueCount="39130">
  <si>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</si>
  <si>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</si>
  <si>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</si>
  <si>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</si>
  <si>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</si>
  <si>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</si>
  <si>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</si>
  <si>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</si>
  <si>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</si>
  <si>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</si>
  <si>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</si>
  <si>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</si>
  <si>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</si>
  <si>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</si>
  <si>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</si>
  <si>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</si>
  <si>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</si>
  <si>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</si>
  <si>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</si>
  <si>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</si>
  <si>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</si>
  <si>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</si>
  <si>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</si>
  <si>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</si>
  <si>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</si>
  <si>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</si>
  <si>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</si>
  <si>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</si>
  <si>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</si>
  <si>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</si>
  <si>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</si>
  <si>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</si>
  <si>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</si>
  <si>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</si>
  <si>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</si>
  <si>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</si>
  <si>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</si>
  <si>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</si>
  <si>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</si>
  <si>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</si>
  <si>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</si>
  <si>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</si>
  <si>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</si>
  <si>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</si>
  <si>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</si>
  <si>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</si>
  <si>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</si>
  <si>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</si>
  <si>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</si>
  <si>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</si>
  <si>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</si>
  <si>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</si>
  <si>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</si>
  <si>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</si>
  <si>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</si>
  <si>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</si>
  <si>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</si>
  <si>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</si>
  <si>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</si>
  <si>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</si>
  <si>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</si>
  <si>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</si>
  <si>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</si>
  <si>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</si>
  <si>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</si>
  <si>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</si>
  <si>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</si>
  <si>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</si>
  <si>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</si>
  <si>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</si>
  <si>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</si>
  <si>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</si>
  <si>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</si>
  <si>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</si>
  <si>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</si>
  <si>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</si>
  <si>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</si>
  <si>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</si>
  <si>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</si>
  <si>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</si>
  <si>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</si>
  <si>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</si>
  <si>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</si>
  <si>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</si>
  <si>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</si>
  <si>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</si>
  <si>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</si>
  <si>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</si>
  <si>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</si>
  <si>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</si>
  <si>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</si>
  <si>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</si>
  <si>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</si>
  <si>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</si>
  <si>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</si>
  <si>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</si>
  <si>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</si>
  <si>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</si>
  <si>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</si>
  <si>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</si>
  <si>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</si>
  <si>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</si>
  <si>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</si>
  <si>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</si>
  <si>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</si>
  <si>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</si>
  <si>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</si>
  <si>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</si>
  <si>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</si>
  <si>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</si>
  <si>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</si>
  <si>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</si>
  <si>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</si>
  <si>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</si>
  <si>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</si>
  <si>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</si>
  <si>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</si>
  <si>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</si>
  <si>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</si>
  <si>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</si>
  <si>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</si>
  <si>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</si>
  <si>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</si>
  <si>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</si>
  <si>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</si>
  <si>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</si>
  <si>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</si>
  <si>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</si>
  <si>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</si>
  <si>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</si>
  <si>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</si>
  <si>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</si>
  <si>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</si>
  <si>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</si>
  <si>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</si>
  <si>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</si>
  <si>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</si>
  <si>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</si>
  <si>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</si>
  <si>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</si>
  <si>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</si>
  <si>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</si>
  <si>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</si>
  <si>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</si>
  <si>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</si>
  <si>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</si>
  <si>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</si>
  <si>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</si>
  <si>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</si>
  <si>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</si>
  <si>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</si>
  <si>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</si>
  <si>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</si>
  <si>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</si>
  <si>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</si>
  <si>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</si>
  <si>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</si>
  <si>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</si>
  <si>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</si>
  <si>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</si>
  <si>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</si>
  <si>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</si>
  <si>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</si>
  <si>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</si>
  <si>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</si>
  <si>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</si>
  <si>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</si>
  <si>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</si>
  <si>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</si>
  <si>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</si>
  <si>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</si>
  <si>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</si>
  <si>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</si>
  <si>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</si>
  <si>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</si>
  <si>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</si>
  <si>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</si>
  <si>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</si>
  <si>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</si>
  <si>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</si>
  <si>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</si>
  <si>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</si>
  <si>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</si>
  <si>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</si>
  <si>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</si>
  <si>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</si>
  <si>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</si>
  <si>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</si>
  <si>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</si>
  <si>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</si>
  <si>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</si>
  <si>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</si>
  <si>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</si>
  <si>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</si>
  <si>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</si>
  <si>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</si>
  <si>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</si>
  <si>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</si>
  <si>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</si>
  <si>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</si>
  <si>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</si>
  <si>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</si>
  <si>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</si>
  <si>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</si>
  <si>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</si>
  <si>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</si>
  <si>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</si>
  <si>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</si>
  <si>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</si>
  <si>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</si>
  <si>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</si>
  <si>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</si>
  <si>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</si>
  <si>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</si>
  <si>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</si>
  <si>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</si>
  <si>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</si>
  <si>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</si>
  <si>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</si>
  <si>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</si>
  <si>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</si>
  <si>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</si>
  <si>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</si>
  <si>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</si>
  <si>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</si>
  <si>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</si>
  <si>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</si>
  <si>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</si>
  <si>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</si>
  <si>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</si>
  <si>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</si>
  <si>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</si>
  <si>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</si>
  <si>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</si>
  <si>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</si>
  <si>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</si>
  <si>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</si>
  <si>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</si>
  <si>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</si>
  <si>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</si>
  <si>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</si>
  <si>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</si>
  <si>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</si>
  <si>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</si>
  <si>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</si>
  <si>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</si>
  <si>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</si>
  <si>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</si>
  <si>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</si>
  <si>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</si>
  <si>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</si>
  <si>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</si>
  <si>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</si>
  <si>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</si>
  <si>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</si>
  <si>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</si>
  <si>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</si>
  <si>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</si>
  <si>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</si>
  <si>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</si>
  <si>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</si>
  <si>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</si>
  <si>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</si>
  <si>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</si>
  <si>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</si>
  <si>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</si>
  <si>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</si>
  <si>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</si>
  <si>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</si>
  <si>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</si>
  <si>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</si>
  <si>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</si>
  <si>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</si>
  <si>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</si>
  <si>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</si>
  <si>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</si>
  <si>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</si>
  <si>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</si>
  <si>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</si>
  <si>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</si>
  <si>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</si>
  <si>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</si>
  <si>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</si>
  <si>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</si>
  <si>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</si>
  <si>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</si>
  <si>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</si>
  <si>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</si>
  <si>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</si>
  <si>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</si>
  <si>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</si>
  <si>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</si>
  <si>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</si>
  <si>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</si>
  <si>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</si>
  <si>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</si>
  <si>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</si>
  <si>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</si>
  <si>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</si>
  <si>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</si>
  <si>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</si>
  <si>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</si>
  <si>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</si>
  <si>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</si>
  <si>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</si>
  <si>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</si>
  <si>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</si>
  <si>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</si>
  <si>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</si>
  <si>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</si>
  <si>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</si>
  <si>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</si>
  <si>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</si>
  <si>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</si>
  <si>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</si>
  <si>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</si>
  <si>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</si>
  <si>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</si>
  <si>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</si>
  <si>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</si>
  <si>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</si>
  <si>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</si>
  <si>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</si>
  <si>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</si>
  <si>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</si>
  <si>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</si>
  <si>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</si>
  <si>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</si>
  <si>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</si>
  <si>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</si>
  <si>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</si>
  <si>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</si>
  <si>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</si>
  <si>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</si>
  <si>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</si>
  <si>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</si>
  <si>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</si>
  <si>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</si>
  <si>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</si>
  <si>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</si>
  <si>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</si>
  <si>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</si>
  <si>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</si>
  <si>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</si>
  <si>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</si>
  <si>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</si>
  <si>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</si>
  <si>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</si>
  <si>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</si>
  <si>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</si>
  <si>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</si>
  <si>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</si>
  <si>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</si>
  <si>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</si>
  <si>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</si>
  <si>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</si>
  <si>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</si>
  <si>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</si>
  <si>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</si>
  <si>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</si>
  <si>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</si>
  <si>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</si>
  <si>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</si>
  <si>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</si>
  <si>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</si>
  <si>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</si>
  <si>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</si>
  <si>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</si>
  <si>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</si>
  <si>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</si>
  <si>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</si>
  <si>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</si>
  <si>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</si>
  <si>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</si>
  <si>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</si>
  <si>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</si>
  <si>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</si>
  <si>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</si>
  <si>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</si>
  <si>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</si>
  <si>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</si>
  <si>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</si>
  <si>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</si>
  <si>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</si>
  <si>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</si>
  <si>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</si>
  <si>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</si>
  <si>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</si>
  <si>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</si>
  <si>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</si>
  <si>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</si>
  <si>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</si>
  <si>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</si>
  <si>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</si>
  <si>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</si>
  <si>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</si>
  <si>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</si>
  <si>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</si>
  <si>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</si>
  <si>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</si>
  <si>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</si>
  <si>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</si>
  <si>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</si>
  <si>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</si>
  <si>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</si>
  <si>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</si>
  <si>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</si>
  <si>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</si>
  <si>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</si>
  <si>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</si>
  <si>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</si>
  <si>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</si>
  <si>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</si>
  <si>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</si>
  <si>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</si>
  <si>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</si>
  <si>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</si>
  <si>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</si>
  <si>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</si>
  <si>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</si>
  <si>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</si>
  <si>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</si>
  <si>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</si>
  <si>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</si>
  <si>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</si>
  <si>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</si>
  <si>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</si>
  <si>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</si>
  <si>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</si>
  <si>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</si>
  <si>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</si>
  <si>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</si>
  <si>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</si>
  <si>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</si>
  <si>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</si>
  <si>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</si>
  <si>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</si>
  <si>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</si>
  <si>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</si>
  <si>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</si>
  <si>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</si>
  <si>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</si>
  <si>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</si>
  <si>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</si>
  <si>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</si>
  <si>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</si>
  <si>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</si>
  <si>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</si>
  <si>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</si>
  <si>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</si>
  <si>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</si>
  <si>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</si>
  <si>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</si>
  <si>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</si>
  <si>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</si>
  <si>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</si>
  <si>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</si>
  <si>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</si>
  <si>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</si>
  <si>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</si>
  <si>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</si>
  <si>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</si>
  <si>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</si>
  <si>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</si>
  <si>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</si>
  <si>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</si>
  <si>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</si>
  <si>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</si>
  <si>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</si>
  <si>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</si>
  <si>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</si>
  <si>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</si>
  <si>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</si>
  <si>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</si>
  <si>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</si>
  <si>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</si>
  <si>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</si>
  <si>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</si>
  <si>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</si>
  <si>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</si>
  <si>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</si>
  <si>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</si>
  <si>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</si>
  <si>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</si>
  <si>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</si>
  <si>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</si>
  <si>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</si>
  <si>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</si>
  <si>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</si>
  <si>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</si>
  <si>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</si>
  <si>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</si>
  <si>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</si>
  <si>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</si>
  <si>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</si>
  <si>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</si>
  <si>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</si>
  <si>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</si>
  <si>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</si>
  <si>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</si>
  <si>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</si>
  <si>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</si>
  <si>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</si>
  <si>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</si>
  <si>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</si>
  <si>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</si>
  <si>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</si>
  <si>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</si>
  <si>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</si>
  <si>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</si>
  <si>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</si>
  <si>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</si>
  <si>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</si>
  <si>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</si>
  <si>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</si>
  <si>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</si>
  <si>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</si>
  <si>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</si>
  <si>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</si>
  <si>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</si>
  <si>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</si>
  <si>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</si>
  <si>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</si>
  <si>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</si>
  <si>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</si>
  <si>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</si>
  <si>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</si>
  <si>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</si>
  <si>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</si>
  <si>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</si>
  <si>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</si>
  <si>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</si>
  <si>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</si>
  <si>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</si>
  <si>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</si>
  <si>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</si>
  <si>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</si>
  <si>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</si>
  <si>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</si>
  <si>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</si>
  <si>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</si>
  <si>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</si>
  <si>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</si>
  <si>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</si>
  <si>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</si>
  <si>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</si>
  <si>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</si>
  <si>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</si>
  <si>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</si>
  <si>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</si>
  <si>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</si>
  <si>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</si>
  <si>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</si>
  <si>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</si>
  <si>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</si>
  <si>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</si>
  <si>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</si>
  <si>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</si>
  <si>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</si>
  <si>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</si>
  <si>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</si>
  <si>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</si>
  <si>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</si>
  <si>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</si>
  <si>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</si>
  <si>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</si>
  <si>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</si>
  <si>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</si>
  <si>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</si>
  <si>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</si>
  <si>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</si>
  <si>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</si>
  <si>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</si>
  <si>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</si>
  <si>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</si>
  <si>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</si>
  <si>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</si>
  <si>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</si>
  <si>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</si>
  <si>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</si>
  <si>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</si>
  <si>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</si>
  <si>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</si>
  <si>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</si>
  <si>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</si>
  <si>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</si>
  <si>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</si>
  <si>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</si>
  <si>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</si>
  <si>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</si>
  <si>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</si>
  <si>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</si>
  <si>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</si>
  <si>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</si>
  <si>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</si>
  <si>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</si>
  <si>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</si>
  <si>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</si>
  <si>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</si>
  <si>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</si>
  <si>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</si>
  <si>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</si>
  <si>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</si>
  <si>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</si>
  <si>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</si>
  <si>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</si>
  <si>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</si>
  <si>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</si>
  <si>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</si>
  <si>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</si>
  <si>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</si>
  <si>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</si>
  <si>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</si>
  <si>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</si>
  <si>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</si>
  <si>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</si>
  <si>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</si>
  <si>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</si>
  <si>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</si>
  <si>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</si>
  <si>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</si>
  <si>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</si>
  <si>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</si>
  <si>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</si>
  <si>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</si>
  <si>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</si>
  <si>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</si>
  <si>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</si>
  <si>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</si>
  <si>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</si>
  <si>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</si>
  <si>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</si>
  <si>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</si>
  <si>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</si>
  <si>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</si>
  <si>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</si>
  <si>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</si>
  <si>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</si>
  <si>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</si>
  <si>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</si>
  <si>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</si>
  <si>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</si>
  <si>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</si>
  <si>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</si>
  <si>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</si>
  <si>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</si>
  <si>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</si>
  <si>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</si>
  <si>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</si>
  <si>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</si>
  <si>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</si>
  <si>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</si>
  <si>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</si>
  <si>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</si>
  <si>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</si>
  <si>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</si>
  <si>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</si>
  <si>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</si>
  <si>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</si>
  <si>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</si>
  <si>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</si>
  <si>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</si>
  <si>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</si>
  <si>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</si>
  <si>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</si>
  <si>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</si>
  <si>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</si>
  <si>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</si>
  <si>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</si>
  <si>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</si>
  <si>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</si>
  <si>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</si>
  <si>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</si>
  <si>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</si>
  <si>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</si>
  <si>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</si>
  <si>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</si>
  <si>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</si>
  <si>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</si>
  <si>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</si>
  <si>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</si>
  <si>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</si>
  <si>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</si>
  <si>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</si>
  <si>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</si>
  <si>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</si>
  <si>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</si>
  <si>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</si>
  <si>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</si>
  <si>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</si>
  <si>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</si>
  <si>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</si>
  <si>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</si>
  <si>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</si>
  <si>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</si>
  <si>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</si>
  <si>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</si>
  <si>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</si>
  <si>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</si>
  <si>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</si>
  <si>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</si>
  <si>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</si>
  <si>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</si>
  <si>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</si>
  <si>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</si>
  <si>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</si>
  <si>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</si>
  <si>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</si>
  <si>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</si>
  <si>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</si>
  <si>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</si>
  <si>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</si>
  <si>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</si>
  <si>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</si>
  <si>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</si>
  <si>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</si>
  <si>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</si>
  <si>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</si>
  <si>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</si>
  <si>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</si>
  <si>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</si>
  <si>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</si>
  <si>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</si>
  <si>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</si>
  <si>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</si>
  <si>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</si>
  <si>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</si>
  <si>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</si>
  <si>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</si>
  <si>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</si>
  <si>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</si>
  <si>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</si>
  <si>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</si>
  <si>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</si>
  <si>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</si>
  <si>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</si>
  <si>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</si>
  <si>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</si>
  <si>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</si>
  <si>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</si>
  <si>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</si>
  <si>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</si>
  <si>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</si>
  <si>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</si>
  <si>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</si>
  <si>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</si>
  <si>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</si>
  <si>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</si>
  <si>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</si>
  <si>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</si>
  <si>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</si>
  <si>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</si>
  <si>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</si>
  <si>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</si>
  <si>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</si>
  <si>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</si>
  <si>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</si>
  <si>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</si>
  <si>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</si>
  <si>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</si>
  <si>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</si>
  <si>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</si>
  <si>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</si>
  <si>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</si>
  <si>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</si>
  <si>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</si>
  <si>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</si>
  <si>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</si>
  <si>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</si>
  <si>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</si>
  <si>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</si>
  <si>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</si>
  <si>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</si>
  <si>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</si>
  <si>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</si>
  <si>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</si>
  <si>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</si>
  <si>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</si>
  <si>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</si>
  <si>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</si>
  <si>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</si>
  <si>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</si>
  <si>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</si>
  <si>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</si>
  <si>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</si>
  <si>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</si>
  <si>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</si>
  <si>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</si>
  <si>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</si>
  <si>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</si>
  <si>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</si>
  <si>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</si>
  <si>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</si>
  <si>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</si>
  <si>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</si>
  <si>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</si>
  <si>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</si>
  <si>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</si>
  <si>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</si>
  <si>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</si>
  <si>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</si>
  <si>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</si>
  <si>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</si>
  <si>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</si>
  <si>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</si>
  <si>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</si>
  <si>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</si>
  <si>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</si>
  <si>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</si>
  <si>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</si>
  <si>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</si>
  <si>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</si>
  <si>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</si>
  <si>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</si>
  <si>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</si>
  <si>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</si>
  <si>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</si>
  <si>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</si>
  <si>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</si>
  <si>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</si>
  <si>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</si>
  <si>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</si>
  <si>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</si>
  <si>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</si>
  <si>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</si>
  <si>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</si>
  <si>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</si>
  <si>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</si>
  <si>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</si>
  <si>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</si>
  <si>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</si>
  <si>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</si>
  <si>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</si>
  <si>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</si>
  <si>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</si>
  <si>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</si>
  <si>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</si>
  <si>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</si>
  <si>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</si>
  <si>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</si>
  <si>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</si>
  <si>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</si>
  <si>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</si>
  <si>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</si>
  <si>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</si>
  <si>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</si>
  <si>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</si>
  <si>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</si>
  <si>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</si>
  <si>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</si>
  <si>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</si>
  <si>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</si>
  <si>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</si>
  <si>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</si>
  <si>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</si>
  <si>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</si>
  <si>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</si>
  <si>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</si>
  <si>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</si>
  <si>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</si>
  <si>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</si>
  <si>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</si>
  <si>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</si>
  <si>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</si>
  <si>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</si>
  <si>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</si>
  <si>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</si>
  <si>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</si>
  <si>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</si>
  <si>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</si>
  <si>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</si>
  <si>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</si>
  <si>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</si>
  <si>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</si>
  <si>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</si>
  <si>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</si>
  <si>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</si>
  <si>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</si>
  <si>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</si>
  <si>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</si>
  <si>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</si>
  <si>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</si>
  <si>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</si>
  <si>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</si>
  <si>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</si>
  <si>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</si>
  <si>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</si>
  <si>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</si>
  <si>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</si>
  <si>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</si>
  <si>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</si>
  <si>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</si>
  <si>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</si>
  <si>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</si>
  <si>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</si>
  <si>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</si>
  <si>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</si>
  <si>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</si>
  <si>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</si>
  <si>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</si>
  <si>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</si>
  <si>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</si>
  <si>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</si>
  <si>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</si>
  <si>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</si>
  <si>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</si>
  <si>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</si>
  <si>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</si>
  <si>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</si>
  <si>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</si>
  <si>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</si>
  <si>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</si>
  <si>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</si>
  <si>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</si>
  <si>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</si>
  <si>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</si>
  <si>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</si>
  <si>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</si>
  <si>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</si>
  <si>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</si>
  <si>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</si>
  <si>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</si>
  <si>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</si>
  <si>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</si>
  <si>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</si>
  <si>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</si>
  <si>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</si>
  <si>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</si>
  <si>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</si>
  <si>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</si>
  <si>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</si>
  <si>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</si>
  <si>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</si>
  <si>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</si>
  <si>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</si>
  <si>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</si>
  <si>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</si>
  <si>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</si>
  <si>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</si>
  <si>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</si>
  <si>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</si>
  <si>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</si>
  <si>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</si>
  <si>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</si>
  <si>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</si>
  <si>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</si>
  <si>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</si>
  <si>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</si>
  <si>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</si>
  <si>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</si>
  <si>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</si>
  <si>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</si>
  <si>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</si>
  <si>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</si>
  <si>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</si>
  <si>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</si>
  <si>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</si>
  <si>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</si>
  <si>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</si>
  <si>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</si>
  <si>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</si>
  <si>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</si>
  <si>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</si>
  <si>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</si>
  <si>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</si>
  <si>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</si>
  <si>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</si>
  <si>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</si>
  <si>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</si>
  <si>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</si>
  <si>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</si>
  <si>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</si>
  <si>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</si>
  <si>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</si>
  <si>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</si>
  <si>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</si>
  <si>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</si>
  <si>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</si>
  <si>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</si>
  <si>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</si>
  <si>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</si>
  <si>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</si>
  <si>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</si>
  <si>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</si>
  <si>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</si>
  <si>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</si>
  <si>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</si>
  <si>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</si>
  <si>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</si>
  <si>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</si>
  <si>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</si>
  <si>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</si>
  <si>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</si>
  <si>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</si>
  <si>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</si>
  <si>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</si>
  <si>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</si>
  <si>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</si>
  <si>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</si>
  <si>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</si>
  <si>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</si>
  <si>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</si>
  <si>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</si>
  <si>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</si>
  <si>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</si>
  <si>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</si>
  <si>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</si>
  <si>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</si>
  <si>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</si>
  <si>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</si>
  <si>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</si>
  <si>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</si>
  <si>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</si>
  <si>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</si>
  <si>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</si>
  <si>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</si>
  <si>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</si>
  <si>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</si>
  <si>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</si>
  <si>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</si>
  <si>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</si>
  <si>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</si>
  <si>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</si>
  <si>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</si>
  <si>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</si>
  <si>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</si>
  <si>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</si>
  <si>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</si>
  <si>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</si>
  <si>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</si>
  <si>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</si>
  <si>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</si>
  <si>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</si>
  <si>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</si>
  <si>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</si>
  <si>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</si>
  <si>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</si>
  <si>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</si>
  <si>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</si>
  <si>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</si>
  <si>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</si>
  <si>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</si>
  <si>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</si>
  <si>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</si>
  <si>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</si>
  <si>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</si>
  <si>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</si>
  <si>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</si>
  <si>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</si>
  <si>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</si>
  <si>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</si>
  <si>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</si>
  <si>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</si>
  <si>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</si>
  <si>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</si>
  <si>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</si>
  <si>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</si>
  <si>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</si>
  <si>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</si>
  <si>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</si>
  <si>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</si>
  <si>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</si>
  <si>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</si>
  <si>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</si>
  <si>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</si>
  <si>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</si>
  <si>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</si>
  <si>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</si>
  <si>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</si>
  <si>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</si>
  <si>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</si>
  <si>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</si>
  <si>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</si>
  <si>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</si>
  <si>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</si>
  <si>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</si>
  <si>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</si>
  <si>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</si>
  <si>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</si>
  <si>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</si>
  <si>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</si>
  <si>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</si>
  <si>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</si>
  <si>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</si>
  <si>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</si>
  <si>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</si>
  <si>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</si>
  <si>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</si>
  <si>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</si>
  <si>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</si>
  <si>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</si>
  <si>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</si>
  <si>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</si>
  <si>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</si>
  <si>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</si>
  <si>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</si>
  <si>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</si>
  <si>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</si>
  <si>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</si>
  <si>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</si>
  <si>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</si>
  <si>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</si>
  <si>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</si>
  <si>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</si>
  <si>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</si>
  <si>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</si>
  <si>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</si>
  <si>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</si>
  <si>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</si>
  <si>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</si>
  <si>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</si>
  <si>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</si>
  <si>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</si>
  <si>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</si>
  <si>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</si>
  <si>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</si>
  <si>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</si>
  <si>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</si>
  <si>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</si>
  <si>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</si>
  <si>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</si>
  <si>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</si>
  <si>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</si>
  <si>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</si>
  <si>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</si>
  <si>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</si>
  <si>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</si>
  <si>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</si>
  <si>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</si>
  <si>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</si>
  <si>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</si>
  <si>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</si>
  <si>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</si>
  <si>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</si>
  <si>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</si>
  <si>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</si>
  <si>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</si>
  <si>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</si>
  <si>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</si>
  <si>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</si>
  <si>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</si>
  <si>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</si>
  <si>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</si>
  <si>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</si>
  <si>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</si>
  <si>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</si>
  <si>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</si>
  <si>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</si>
  <si>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</si>
  <si>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</si>
  <si>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</si>
  <si>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</si>
  <si>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</si>
  <si>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</si>
  <si>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</si>
  <si>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</si>
  <si>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</si>
  <si>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</si>
  <si>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</si>
  <si>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</si>
  <si>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</si>
  <si>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</si>
  <si>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</si>
  <si>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</si>
  <si>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</si>
  <si>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</si>
  <si>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</si>
  <si>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</si>
  <si>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</si>
  <si>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</si>
  <si>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</si>
  <si>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</si>
  <si>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</si>
  <si>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</si>
  <si>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</si>
  <si>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</si>
  <si>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</si>
  <si>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</si>
  <si>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</si>
  <si>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</si>
  <si>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</si>
  <si>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</si>
  <si>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</si>
  <si>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</si>
  <si>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</si>
  <si>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</si>
  <si>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</si>
  <si>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</si>
  <si>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</si>
  <si>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</si>
  <si>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</si>
  <si>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</si>
  <si>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</si>
  <si>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</si>
  <si>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</si>
  <si>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</si>
  <si>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</si>
  <si>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</si>
  <si>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</si>
  <si>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</si>
  <si>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</si>
  <si>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</si>
  <si>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</si>
  <si>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</si>
  <si>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</si>
  <si>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</si>
  <si>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</si>
  <si>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</si>
  <si>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</si>
  <si>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</si>
  <si>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</si>
  <si>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</si>
  <si>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</si>
  <si>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</si>
  <si>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</si>
  <si>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</si>
  <si>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</si>
  <si>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</si>
  <si>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</si>
  <si>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</si>
  <si>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</si>
  <si>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</si>
  <si>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</si>
  <si>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</si>
  <si>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</si>
  <si>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</si>
  <si>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</si>
  <si>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</si>
  <si>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</si>
  <si>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</si>
  <si>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</si>
  <si>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</si>
  <si>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</si>
  <si>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</si>
  <si>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</si>
  <si>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</si>
  <si>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</si>
  <si>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</si>
  <si>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</si>
  <si>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</si>
  <si>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</si>
  <si>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</si>
  <si>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</si>
  <si>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</si>
  <si>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</si>
  <si>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</si>
  <si>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</si>
  <si>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</si>
  <si>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</si>
  <si>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</si>
  <si>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</si>
  <si>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</si>
  <si>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</si>
  <si>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</si>
  <si>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</si>
  <si>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</si>
  <si>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</si>
  <si>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</si>
  <si>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</si>
  <si>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</si>
  <si>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</si>
  <si>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</si>
  <si>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</si>
  <si>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</si>
  <si>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</si>
  <si>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</si>
  <si>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</si>
  <si>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</si>
  <si>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</si>
  <si>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</si>
  <si>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</si>
  <si>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</si>
  <si>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</si>
  <si>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</si>
  <si>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</si>
  <si>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</si>
  <si>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</si>
  <si>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</si>
  <si>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</si>
  <si>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</si>
  <si>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</si>
  <si>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</si>
  <si>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</si>
  <si>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</si>
  <si>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</si>
  <si>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</si>
  <si>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</si>
  <si>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</si>
  <si>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</si>
  <si>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</si>
  <si>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</si>
  <si>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</si>
  <si>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</si>
  <si>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</si>
  <si>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</si>
  <si>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</si>
  <si>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</si>
  <si>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</si>
  <si>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</si>
  <si>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</si>
  <si>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</si>
  <si>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</si>
  <si>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</si>
  <si>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</si>
  <si>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</si>
  <si>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</si>
  <si>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</si>
  <si>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</si>
  <si>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</si>
  <si>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</si>
  <si>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</si>
  <si>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</si>
  <si>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</si>
  <si>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</si>
  <si>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</si>
  <si>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</si>
  <si>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</si>
  <si>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</si>
  <si>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</si>
  <si>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</si>
  <si>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</si>
  <si>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</si>
  <si>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</si>
  <si>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</si>
  <si>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</si>
  <si>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</si>
  <si>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</si>
  <si>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</si>
  <si>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</si>
  <si>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</si>
  <si>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</si>
  <si>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</si>
  <si>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</si>
  <si>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</si>
  <si>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</si>
  <si>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</si>
  <si>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</si>
  <si>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</si>
  <si>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</si>
  <si>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</si>
  <si>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</si>
  <si>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</si>
  <si>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</si>
  <si>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</si>
  <si>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</si>
  <si>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</si>
  <si>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</si>
  <si>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</si>
  <si>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</si>
  <si>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</si>
  <si>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</si>
  <si>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</si>
  <si>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</si>
  <si>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</si>
  <si>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</si>
  <si>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</si>
  <si>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</si>
  <si>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</si>
  <si>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</si>
  <si>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</si>
  <si>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</si>
  <si>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</si>
  <si>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</si>
  <si>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</si>
  <si>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</si>
  <si>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</si>
  <si>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</si>
  <si>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</si>
  <si>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</si>
  <si>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</si>
  <si>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</si>
  <si>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</si>
  <si>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</si>
  <si>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</si>
  <si>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</si>
  <si>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</si>
  <si>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</si>
  <si>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</si>
  <si>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</si>
  <si>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</si>
  <si>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</si>
  <si>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</si>
  <si>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</si>
  <si>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</si>
  <si>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</si>
  <si>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</si>
  <si>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</si>
  <si>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</si>
  <si>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</si>
  <si>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</si>
  <si>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</si>
  <si>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</si>
  <si>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</si>
  <si>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</si>
  <si>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</si>
  <si>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</si>
  <si>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</si>
  <si>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</si>
  <si>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</si>
  <si>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</si>
  <si>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</si>
  <si>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</si>
  <si>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</si>
  <si>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</si>
  <si>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</si>
  <si>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</si>
  <si>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</si>
  <si>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</si>
  <si>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</si>
  <si>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</si>
  <si>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</si>
  <si>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</si>
  <si>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</si>
  <si>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</si>
  <si>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</si>
  <si>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</si>
  <si>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</si>
  <si>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</si>
  <si>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</si>
  <si>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</si>
  <si>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</si>
  <si>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</si>
  <si>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</si>
  <si>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</si>
  <si>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</si>
  <si>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</si>
  <si>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</si>
  <si>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</si>
  <si>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</si>
  <si>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</si>
  <si>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</si>
  <si>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</si>
  <si>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</si>
  <si>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</si>
  <si>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</si>
  <si>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</si>
  <si>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</si>
  <si>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</si>
  <si>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</si>
  <si>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</si>
  <si>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</si>
  <si>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</si>
  <si>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</si>
  <si>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</si>
  <si>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</si>
  <si>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</si>
  <si>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</si>
  <si>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</si>
  <si>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</si>
  <si>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</si>
  <si>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</si>
  <si>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</si>
  <si>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</si>
  <si>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</si>
  <si>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</si>
  <si>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</si>
  <si>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</si>
  <si>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</si>
  <si>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</si>
  <si>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</si>
  <si>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</si>
  <si>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</si>
  <si>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</si>
  <si>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</si>
  <si>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</si>
  <si>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</si>
  <si>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</si>
  <si>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</si>
  <si>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</si>
  <si>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</si>
  <si>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</si>
  <si>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</si>
  <si>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</si>
  <si>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</si>
  <si>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</si>
  <si>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</si>
  <si>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</si>
  <si>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</si>
  <si>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</si>
  <si>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</si>
  <si>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</si>
  <si>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</si>
  <si>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</si>
  <si>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</si>
  <si>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</si>
  <si>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</si>
  <si>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</si>
  <si>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</si>
  <si>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</si>
  <si>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</si>
  <si>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</si>
  <si>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</si>
  <si>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</si>
  <si>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</si>
  <si>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</si>
  <si>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</si>
  <si>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</si>
  <si>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</si>
  <si>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</si>
  <si>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</si>
  <si>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</si>
  <si>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</si>
  <si>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</si>
  <si>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</si>
  <si>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</si>
  <si>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</si>
  <si>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</si>
  <si>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</si>
  <si>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</si>
  <si>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</si>
  <si>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</si>
  <si>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</si>
  <si>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</si>
  <si>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</si>
  <si>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</si>
  <si>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</si>
  <si>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</si>
  <si>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</si>
  <si>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</si>
  <si>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</si>
  <si>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</si>
  <si>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</si>
  <si>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</si>
  <si>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</si>
  <si>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</si>
  <si>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</si>
  <si>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</si>
  <si>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</si>
  <si>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</si>
  <si>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</si>
  <si>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</si>
  <si>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</si>
  <si>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</si>
  <si>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</si>
  <si>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</si>
  <si>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</si>
  <si>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</si>
  <si>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</si>
  <si>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</si>
  <si>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</si>
  <si>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</si>
  <si>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</si>
  <si>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</si>
  <si>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</si>
  <si>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</si>
  <si>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</si>
  <si>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</si>
  <si>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</si>
  <si>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</si>
  <si>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</si>
  <si>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</si>
  <si>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</si>
  <si>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</si>
  <si>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</si>
  <si>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</si>
  <si>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</si>
  <si>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</si>
  <si>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</si>
  <si>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</si>
  <si>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</si>
  <si>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</si>
  <si>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</si>
  <si>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</si>
  <si>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</si>
  <si>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</si>
  <si>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</si>
  <si>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</si>
  <si>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</si>
  <si>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</si>
  <si>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</si>
  <si>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</si>
  <si>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</si>
  <si>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</si>
  <si>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</si>
  <si>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</si>
  <si>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</si>
  <si>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</si>
  <si>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</si>
  <si>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</si>
  <si>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</si>
  <si>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</si>
  <si>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</si>
  <si>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</si>
  <si>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</si>
  <si>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</si>
  <si>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</si>
  <si>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</si>
  <si>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</si>
  <si>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</si>
  <si>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</si>
  <si>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</si>
  <si>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</si>
  <si>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</si>
  <si>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</si>
  <si>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</si>
  <si>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</si>
  <si>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</si>
  <si>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</si>
  <si>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</si>
  <si>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</si>
  <si>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</si>
  <si>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</si>
  <si>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</si>
  <si>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</si>
  <si>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</si>
  <si>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</si>
  <si>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</si>
  <si>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</si>
  <si>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</si>
  <si>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</si>
  <si>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</si>
  <si>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</si>
  <si>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</si>
  <si>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</si>
  <si>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</si>
  <si>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</si>
  <si>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</si>
  <si>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</si>
  <si>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</si>
  <si>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</si>
  <si>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</si>
  <si>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</si>
  <si>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</si>
  <si>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</si>
  <si>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</si>
  <si>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</si>
  <si>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</si>
  <si>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</si>
  <si>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</si>
  <si>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</si>
  <si>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</si>
  <si>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</si>
  <si>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</si>
  <si>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</si>
  <si>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</si>
  <si>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</si>
  <si>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</si>
  <si>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</si>
  <si>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</si>
  <si>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</si>
  <si>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</si>
  <si>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</si>
  <si>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</si>
  <si>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</si>
  <si>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</si>
  <si>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</si>
  <si>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</si>
  <si>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</si>
  <si>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</si>
  <si>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</si>
  <si>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</si>
  <si>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</si>
  <si>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</si>
  <si>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</si>
  <si>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</si>
  <si>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</si>
  <si>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</si>
  <si>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</si>
  <si>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</si>
  <si>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</si>
  <si>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</si>
  <si>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</si>
  <si>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</si>
  <si>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</si>
  <si>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</si>
  <si>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</si>
  <si>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</si>
  <si>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</si>
  <si>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</si>
  <si>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</si>
  <si>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</si>
  <si>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</si>
  <si>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</si>
  <si>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</si>
  <si>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</si>
  <si>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</si>
  <si>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</si>
  <si>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</si>
  <si>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</si>
  <si>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</si>
  <si>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</si>
  <si>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</si>
  <si>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</si>
  <si>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</si>
  <si>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</si>
  <si>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</si>
  <si>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</si>
  <si>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</si>
  <si>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</si>
  <si>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</si>
  <si>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</si>
  <si>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</si>
  <si>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</si>
  <si>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</si>
  <si>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</si>
  <si>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</si>
  <si>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</si>
  <si>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</si>
  <si>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</si>
  <si>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</si>
  <si>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</si>
  <si>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</si>
  <si>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</si>
  <si>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</si>
  <si>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</si>
  <si>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</si>
  <si>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</si>
  <si>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</si>
  <si>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</si>
  <si>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</si>
  <si>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</si>
  <si>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</si>
  <si>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</si>
  <si>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</si>
  <si>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</si>
  <si>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</si>
  <si>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</si>
  <si>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</si>
  <si>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</si>
  <si>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</si>
  <si>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</si>
  <si>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</si>
  <si>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</si>
  <si>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</si>
  <si>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</si>
  <si>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</si>
  <si>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</si>
  <si>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</si>
  <si>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</si>
  <si>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</si>
  <si>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</si>
  <si>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</si>
  <si>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</si>
  <si>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</si>
  <si>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</si>
  <si>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</si>
  <si>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</si>
  <si>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</si>
  <si>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</si>
  <si>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</si>
  <si>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</si>
  <si>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</si>
  <si>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</si>
  <si>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</si>
  <si>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</si>
  <si>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</si>
  <si>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</si>
  <si>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</si>
  <si>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</si>
  <si>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</si>
  <si>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</si>
  <si>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</si>
  <si>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</si>
  <si>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</si>
  <si>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</si>
  <si>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</si>
  <si>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</si>
  <si>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</si>
  <si>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</si>
  <si>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</si>
  <si>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</si>
  <si>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</si>
  <si>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</si>
  <si>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</si>
  <si>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</si>
  <si>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</si>
  <si>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</si>
  <si>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</si>
  <si>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</si>
  <si>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</si>
  <si>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</si>
  <si>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</si>
  <si>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</si>
  <si>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</si>
  <si>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</si>
  <si>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</si>
  <si>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</si>
  <si>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</si>
  <si>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</si>
  <si>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</si>
  <si>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</si>
  <si>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</si>
  <si>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</si>
  <si>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</si>
  <si>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</si>
  <si>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</si>
  <si>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</si>
  <si>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</si>
  <si>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</si>
  <si>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</si>
  <si>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</si>
  <si>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</si>
  <si>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</si>
  <si>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</si>
  <si>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</si>
  <si>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</si>
  <si>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</si>
  <si>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</si>
  <si>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</si>
  <si>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</si>
  <si>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</si>
  <si>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</si>
  <si>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</si>
  <si>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</si>
  <si>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</si>
  <si>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</si>
  <si>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</si>
  <si>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</si>
  <si>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</si>
  <si>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</si>
  <si>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</si>
  <si>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</si>
  <si>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</si>
  <si>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</si>
  <si>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</si>
  <si>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</si>
  <si>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</si>
  <si>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</si>
  <si>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</si>
  <si>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</si>
  <si>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</si>
  <si>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</si>
  <si>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</si>
  <si>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</si>
  <si>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</si>
  <si>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</si>
  <si>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</si>
  <si>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</si>
  <si>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</si>
  <si>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</si>
  <si>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</si>
  <si>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</si>
  <si>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</si>
  <si>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</si>
  <si>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</si>
  <si>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</si>
  <si>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</si>
  <si>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</si>
  <si>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</si>
  <si>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</si>
  <si>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</si>
  <si>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</si>
  <si>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</si>
  <si>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</si>
  <si>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</si>
  <si>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</si>
  <si>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</si>
  <si>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</si>
  <si>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</si>
  <si>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</si>
  <si>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</si>
  <si>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</si>
  <si>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</si>
  <si>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</si>
  <si>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</si>
  <si>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</si>
  <si>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</si>
  <si>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</si>
  <si>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</si>
  <si>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</si>
  <si>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</si>
  <si>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</si>
  <si>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</si>
  <si>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</si>
  <si>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</si>
  <si>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</si>
  <si>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</si>
  <si>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</si>
  <si>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</si>
  <si>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</si>
  <si>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</si>
  <si>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</si>
  <si>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</si>
  <si>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</si>
  <si>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</si>
  <si>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</si>
  <si>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</si>
  <si>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</si>
  <si>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</si>
  <si>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</si>
  <si>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</si>
  <si>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</si>
  <si>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</si>
  <si>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</si>
  <si>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</si>
  <si>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</si>
  <si>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</si>
  <si>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</si>
  <si>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</si>
  <si>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</si>
  <si>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</si>
  <si>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</si>
  <si>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</si>
  <si>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</si>
  <si>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</si>
  <si>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</si>
  <si>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</si>
  <si>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</si>
  <si>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</si>
  <si>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</si>
  <si>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</si>
  <si>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</si>
  <si>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</si>
  <si>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</si>
  <si>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</si>
  <si>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</si>
  <si>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</si>
  <si>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</si>
  <si>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</si>
  <si>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</si>
  <si>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</si>
  <si>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</si>
  <si>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</si>
  <si>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</si>
  <si>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</si>
  <si>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</si>
  <si>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</si>
  <si>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</si>
  <si>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</si>
  <si>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</si>
  <si>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</si>
  <si>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</si>
  <si>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</si>
  <si>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</si>
  <si>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</si>
  <si>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</si>
  <si>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</si>
  <si>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</si>
  <si>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</si>
  <si>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</si>
  <si>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</si>
  <si>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</si>
  <si>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</si>
  <si>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</si>
  <si>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</si>
  <si>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</si>
  <si>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</si>
  <si>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</si>
  <si>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</si>
  <si>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</si>
  <si>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</si>
  <si>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</si>
  <si>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</si>
  <si>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</si>
  <si>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</si>
  <si>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</si>
  <si>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</si>
  <si>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</si>
  <si>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</si>
  <si>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</si>
  <si>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</si>
  <si>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</si>
  <si>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</si>
  <si>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</si>
  <si>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</si>
  <si>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</si>
  <si>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</si>
  <si>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</si>
  <si>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</si>
  <si>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</si>
  <si>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</si>
  <si>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</si>
  <si>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</si>
  <si>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</si>
  <si>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</si>
  <si>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</si>
  <si>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</si>
  <si>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</si>
  <si>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</si>
  <si>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</si>
  <si>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</si>
  <si>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</si>
  <si>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</si>
  <si>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</si>
  <si>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</si>
  <si>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</si>
  <si>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</si>
  <si>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</si>
  <si>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</si>
  <si>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</si>
  <si>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</si>
  <si>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</si>
  <si>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</si>
  <si>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</si>
  <si>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</si>
  <si>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</si>
  <si>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</si>
  <si>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</si>
  <si>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</si>
  <si>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</si>
  <si>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</si>
  <si>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</si>
  <si>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</si>
  <si>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</si>
  <si>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</si>
  <si>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</si>
  <si>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</si>
  <si>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</si>
  <si>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</si>
  <si>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</si>
  <si>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</si>
  <si>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</si>
  <si>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</si>
  <si>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</si>
  <si>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</si>
  <si>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</si>
  <si>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</si>
  <si>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</si>
  <si>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</si>
  <si>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</si>
  <si>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</si>
  <si>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</si>
  <si>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</si>
  <si>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</si>
  <si>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</si>
  <si>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</si>
  <si>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</si>
  <si>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</si>
  <si>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</si>
  <si>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</si>
  <si>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</si>
  <si>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</si>
  <si>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</si>
  <si>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</si>
  <si>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</si>
  <si>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</si>
  <si>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</si>
  <si>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</si>
  <si>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</si>
  <si>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</si>
  <si>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</si>
  <si>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</si>
  <si>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</si>
  <si>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</si>
  <si>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</si>
  <si>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</si>
  <si>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</si>
  <si>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</si>
  <si>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</si>
  <si>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</si>
  <si>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</si>
  <si>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</si>
  <si>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</si>
  <si>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</si>
  <si>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</si>
  <si>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</si>
  <si>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</si>
  <si>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</si>
  <si>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</si>
  <si>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</si>
  <si>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</si>
  <si>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</si>
  <si>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</si>
  <si>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</si>
  <si>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</si>
  <si>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</si>
  <si>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</si>
  <si>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</si>
  <si>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</si>
  <si>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</si>
  <si>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</si>
  <si>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</si>
  <si>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</si>
  <si>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</si>
  <si>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</si>
  <si>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</si>
  <si>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</si>
  <si>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</si>
  <si>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</si>
  <si>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</si>
  <si>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</si>
  <si>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</si>
  <si>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</si>
  <si>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</si>
  <si>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</si>
  <si>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</si>
  <si>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</si>
  <si>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</si>
  <si>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</si>
  <si>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</si>
  <si>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</si>
  <si>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</si>
  <si>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</si>
  <si>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</si>
  <si>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</si>
  <si>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</si>
  <si>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</si>
  <si>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</si>
  <si>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</si>
  <si>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</si>
  <si>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</si>
  <si>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</si>
  <si>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</si>
  <si>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</si>
  <si>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</si>
  <si>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</si>
  <si>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</si>
  <si>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</si>
  <si>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</si>
  <si>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</si>
  <si>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</si>
  <si>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</si>
  <si>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</si>
  <si>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</si>
  <si>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</si>
  <si>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</si>
  <si>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</si>
  <si>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</si>
  <si>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</si>
  <si>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</si>
  <si>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</si>
  <si>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</si>
  <si>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</si>
  <si>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</si>
  <si>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</si>
  <si>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</si>
  <si>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</si>
  <si>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</si>
  <si>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</si>
  <si>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</si>
  <si>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</si>
  <si>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</si>
  <si>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</si>
  <si>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</si>
  <si>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</si>
  <si>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</si>
  <si>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</si>
  <si>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</si>
  <si>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</si>
  <si>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</si>
  <si>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</si>
  <si>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</si>
  <si>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</si>
  <si>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</si>
  <si>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</si>
  <si>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</si>
  <si>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</si>
  <si>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</si>
  <si>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</si>
  <si>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</si>
  <si>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</si>
  <si>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</si>
  <si>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</si>
  <si>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</si>
  <si>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</si>
  <si>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</si>
  <si>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</si>
  <si>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</si>
  <si>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</si>
  <si>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</si>
  <si>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</si>
  <si>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</si>
  <si>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</si>
  <si>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</si>
  <si>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</si>
  <si>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</si>
  <si>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</si>
  <si>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</si>
  <si>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</si>
  <si>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</si>
  <si>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</si>
  <si>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</si>
  <si>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</si>
  <si>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</si>
  <si>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</si>
  <si>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</si>
  <si>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</si>
  <si>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</si>
  <si>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</si>
  <si>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</si>
  <si>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</si>
  <si>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</si>
  <si>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</si>
  <si>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</si>
  <si>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</si>
  <si>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</si>
  <si>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</si>
  <si>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</si>
  <si>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</si>
  <si>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</si>
  <si>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</si>
  <si>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</si>
  <si>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</si>
  <si>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</si>
  <si>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</si>
  <si>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</si>
  <si>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</si>
  <si>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</si>
  <si>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</si>
  <si>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</si>
  <si>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</si>
  <si>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</si>
  <si>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</si>
  <si>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</si>
  <si>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</si>
  <si>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</si>
  <si>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</si>
  <si>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</si>
  <si>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</si>
  <si>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</si>
  <si>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</si>
  <si>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</si>
  <si>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</si>
  <si>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</si>
  <si>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</si>
  <si>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</si>
  <si>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</si>
  <si>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</si>
  <si>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</si>
  <si>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</si>
  <si>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</si>
  <si>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</si>
  <si>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</si>
  <si>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</si>
  <si>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</si>
  <si>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</si>
  <si>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</si>
  <si>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</si>
  <si>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</si>
  <si>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</si>
  <si>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</si>
  <si>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</si>
  <si>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</si>
  <si>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</si>
  <si>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</si>
  <si>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</si>
  <si>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</si>
  <si>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</si>
  <si>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</si>
  <si>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</si>
  <si>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</si>
  <si>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</si>
  <si>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</si>
  <si>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</si>
  <si>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</si>
  <si>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</si>
  <si>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</si>
  <si>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</si>
  <si>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</si>
  <si>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</si>
  <si>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</si>
  <si>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</si>
  <si>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</si>
  <si>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</si>
  <si>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</si>
  <si>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</si>
  <si>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</si>
  <si>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</si>
  <si>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</si>
  <si>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</si>
  <si>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</si>
  <si>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</si>
  <si>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</si>
  <si>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</si>
  <si>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</si>
  <si>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</si>
  <si>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</si>
  <si>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</si>
  <si>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</si>
  <si>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</si>
  <si>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</si>
  <si>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</si>
  <si>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</si>
  <si>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</si>
  <si>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</si>
  <si>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</si>
  <si>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</si>
  <si>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</si>
  <si>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</si>
  <si>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</si>
  <si>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</si>
  <si>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</si>
  <si>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</si>
  <si>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</si>
  <si>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</si>
  <si>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</si>
  <si>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</si>
  <si>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</si>
  <si>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</si>
  <si>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</si>
  <si>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</si>
  <si>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</si>
  <si>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</si>
  <si>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</si>
  <si>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</si>
  <si>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</si>
  <si>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</si>
  <si>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</si>
  <si>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</si>
  <si>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</si>
  <si>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</si>
  <si>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</si>
  <si>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</si>
  <si>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</si>
  <si>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</si>
  <si>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</si>
  <si>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</si>
  <si>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</si>
  <si>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</si>
  <si>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</si>
  <si>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</si>
  <si>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</si>
  <si>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</si>
  <si>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</si>
  <si>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</si>
  <si>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</si>
  <si>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</si>
  <si>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</si>
  <si>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</si>
  <si>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</si>
  <si>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</si>
  <si>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</si>
  <si>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</si>
  <si>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</si>
  <si>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</si>
  <si>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</si>
  <si>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</si>
  <si>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</si>
  <si>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</si>
  <si>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</si>
  <si>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</si>
  <si>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</si>
  <si>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</si>
  <si>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</si>
  <si>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</si>
  <si>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</si>
  <si>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</si>
  <si>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</si>
  <si>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</si>
  <si>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</si>
  <si>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</si>
  <si>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</si>
  <si>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</si>
  <si>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</si>
  <si>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</si>
  <si>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</si>
  <si>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</si>
  <si>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</si>
  <si>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</si>
  <si>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</si>
  <si>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</si>
  <si>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</si>
  <si>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</si>
  <si>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</si>
  <si>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</si>
  <si>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</si>
  <si>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</si>
  <si>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</si>
  <si>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</si>
  <si>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</si>
  <si>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</si>
  <si>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</si>
  <si>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</si>
  <si>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</si>
  <si>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</si>
  <si>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</si>
  <si>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</si>
  <si>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</si>
  <si>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</si>
  <si>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</si>
  <si>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</si>
  <si>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</si>
  <si>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</si>
  <si>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</si>
  <si>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</si>
  <si>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</si>
  <si>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</si>
  <si>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</si>
  <si>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</si>
  <si>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</si>
  <si>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</si>
  <si>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</si>
  <si>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</si>
  <si>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</si>
  <si>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</si>
  <si>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</si>
  <si>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</si>
  <si>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</si>
  <si>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</si>
  <si>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</si>
  <si>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</si>
  <si>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</si>
  <si>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</si>
  <si>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</si>
  <si>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</si>
  <si>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</si>
  <si>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</si>
  <si>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</si>
  <si>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</si>
  <si>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</si>
  <si>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</si>
  <si>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</si>
  <si>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</si>
  <si>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</si>
  <si>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</si>
  <si>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</si>
  <si>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</si>
  <si>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</si>
  <si>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</si>
  <si>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</si>
  <si>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</si>
  <si>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</si>
  <si>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</si>
  <si>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</si>
  <si>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</si>
  <si>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</si>
  <si>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</si>
  <si>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</si>
  <si>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</si>
  <si>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</si>
  <si>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</si>
  <si>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</si>
  <si>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</si>
  <si>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</si>
  <si>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</si>
  <si>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</si>
  <si>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</si>
  <si>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</si>
  <si>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</si>
  <si>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</si>
  <si>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</si>
  <si>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</si>
  <si>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</si>
  <si>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</si>
  <si>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</si>
  <si>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</si>
  <si>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</si>
  <si>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</si>
  <si>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</si>
  <si>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</si>
  <si>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</si>
  <si>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</si>
  <si>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</si>
  <si>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</si>
  <si>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</si>
  <si>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</si>
  <si>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</si>
  <si>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</si>
  <si>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</si>
  <si>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</si>
  <si>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</si>
  <si>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</si>
  <si>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</si>
  <si>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</si>
  <si>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</si>
  <si>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</si>
  <si>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</si>
  <si>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</si>
  <si>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</si>
  <si>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</si>
  <si>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</si>
  <si>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</si>
  <si>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</si>
  <si>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</si>
  <si>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</si>
  <si>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</si>
  <si>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</si>
  <si>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</si>
  <si>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</si>
  <si>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</si>
  <si>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</si>
  <si>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</si>
  <si>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</si>
  <si>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</si>
  <si>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</si>
  <si>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</si>
  <si>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</si>
  <si>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</si>
  <si>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</si>
  <si>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</si>
  <si>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</si>
  <si>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</si>
  <si>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</si>
  <si>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</si>
  <si>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</si>
  <si>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</si>
  <si>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</si>
  <si>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</si>
  <si>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</si>
  <si>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</si>
  <si>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</si>
  <si>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</si>
  <si>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</si>
  <si>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</si>
  <si>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</si>
  <si>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</si>
  <si>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</si>
  <si>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</si>
  <si>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</si>
  <si>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</si>
  <si>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</si>
  <si>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</si>
  <si>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</si>
  <si>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</si>
  <si>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</si>
  <si>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</si>
  <si>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</si>
  <si>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</si>
  <si>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</si>
  <si>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</si>
  <si>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</si>
  <si>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</si>
  <si>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</si>
  <si>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</si>
  <si>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</si>
  <si>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</si>
  <si>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</si>
  <si>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</si>
  <si>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</si>
  <si>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</si>
  <si>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</si>
  <si>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</si>
  <si>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</si>
  <si>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</si>
  <si>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</si>
  <si>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</si>
  <si>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</si>
  <si>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</si>
  <si>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</si>
  <si>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</si>
  <si>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</si>
  <si>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</si>
  <si>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</si>
  <si>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</si>
  <si>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</si>
  <si>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</si>
  <si>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</si>
  <si>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</si>
  <si>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</si>
  <si>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</si>
  <si>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</si>
  <si>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</si>
  <si>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</si>
  <si>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</si>
  <si>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</si>
  <si>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</si>
  <si>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</si>
  <si>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</si>
  <si>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</si>
  <si>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</si>
  <si>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</si>
  <si>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</si>
  <si>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</si>
  <si>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</si>
  <si>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</si>
  <si>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</si>
  <si>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</si>
  <si>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</si>
  <si>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</si>
  <si>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</si>
  <si>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</si>
  <si>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</si>
  <si>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</si>
  <si>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</si>
  <si>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</si>
  <si>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</si>
  <si>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</si>
  <si>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</si>
  <si>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</si>
  <si>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</si>
  <si>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</si>
  <si>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</si>
  <si>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</si>
  <si>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</si>
  <si>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</si>
  <si>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</si>
  <si>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</si>
  <si>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</si>
  <si>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</si>
  <si>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</si>
  <si>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</si>
  <si>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</si>
  <si>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</si>
  <si>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</si>
  <si>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</si>
  <si>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</si>
  <si>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</si>
  <si>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</si>
  <si>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</si>
  <si>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</si>
  <si>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</si>
  <si>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</si>
  <si>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</si>
  <si>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</si>
  <si>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</si>
  <si>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</si>
  <si>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</si>
  <si>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</si>
  <si>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</si>
  <si>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</si>
  <si>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</si>
  <si>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</si>
  <si>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</si>
  <si>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</si>
  <si>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</si>
  <si>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</si>
  <si>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</si>
  <si>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</si>
  <si>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</si>
  <si>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</si>
  <si>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</si>
  <si>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</si>
  <si>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</si>
  <si>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</si>
  <si>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</si>
  <si>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</si>
  <si>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</si>
  <si>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</si>
  <si>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</si>
  <si>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</si>
  <si>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</si>
  <si>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</si>
  <si>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</si>
  <si>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</si>
  <si>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</si>
  <si>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</si>
  <si>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</si>
  <si>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</si>
  <si>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</si>
  <si>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</si>
  <si>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</si>
  <si>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</si>
  <si>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</si>
  <si>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</si>
  <si>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</si>
  <si>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</si>
  <si>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</si>
  <si>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</si>
  <si>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</si>
  <si>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</si>
  <si>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</si>
  <si>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</si>
  <si>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</si>
  <si>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</si>
  <si>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</si>
  <si>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</si>
  <si>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</si>
  <si>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</si>
  <si>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</si>
  <si>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</si>
  <si>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</si>
  <si>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</si>
  <si>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</si>
  <si>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</si>
  <si>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</si>
  <si>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</si>
  <si>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</si>
  <si>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</si>
  <si>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</si>
  <si>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</si>
  <si>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</si>
  <si>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</si>
  <si>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</si>
  <si>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</si>
  <si>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</si>
  <si>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</si>
  <si>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</si>
  <si>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</si>
  <si>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</si>
  <si>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</si>
  <si>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</si>
  <si>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</si>
  <si>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</si>
  <si>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</si>
  <si>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</si>
  <si>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</si>
  <si>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</si>
  <si>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</si>
  <si>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</si>
  <si>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</si>
  <si>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</si>
  <si>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</si>
  <si>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</si>
  <si>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</si>
  <si>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</si>
  <si>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</si>
  <si>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</si>
  <si>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</si>
  <si>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</si>
  <si>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</si>
  <si>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</si>
  <si>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</si>
  <si>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</si>
  <si>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</si>
  <si>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</si>
  <si>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</si>
  <si>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</si>
  <si>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</si>
  <si>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</si>
  <si>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</si>
  <si>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</si>
  <si>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</si>
  <si>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</si>
  <si>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</si>
  <si>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</si>
  <si>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</si>
  <si>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</si>
  <si>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</si>
  <si>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</si>
  <si>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</si>
  <si>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</si>
  <si>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</si>
  <si>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</si>
  <si>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</si>
  <si>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</si>
  <si>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</si>
  <si>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</si>
  <si>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</si>
  <si>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</si>
  <si>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</si>
  <si>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</si>
  <si>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</si>
  <si>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</si>
  <si>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</si>
  <si>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</si>
  <si>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</si>
  <si>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</si>
  <si>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</si>
  <si>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</si>
  <si>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</si>
  <si>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</si>
  <si>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</si>
  <si>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</si>
  <si>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</si>
  <si>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</si>
  <si>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</si>
  <si>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</si>
  <si>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</si>
  <si>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</si>
  <si>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</si>
  <si>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</si>
  <si>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</si>
  <si>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</si>
  <si>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</si>
  <si>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</si>
  <si>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</si>
  <si>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</si>
  <si>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</si>
  <si>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</si>
  <si>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</si>
  <si>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</si>
  <si>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</si>
  <si>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</si>
  <si>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</si>
  <si>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</si>
  <si>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</si>
  <si>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</si>
  <si>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</si>
  <si>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</si>
  <si>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</si>
  <si>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</si>
  <si>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</si>
  <si>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</si>
  <si>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</si>
  <si>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</si>
  <si>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</si>
  <si>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</si>
  <si>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</si>
  <si>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</si>
  <si>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</si>
  <si>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</si>
  <si>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</si>
  <si>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</si>
  <si>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</si>
  <si>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</si>
  <si>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</si>
  <si>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</si>
  <si>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</si>
  <si>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</si>
  <si>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</si>
  <si>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</si>
  <si>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</si>
  <si>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</si>
  <si>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</si>
  <si>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</si>
  <si>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</si>
  <si>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</si>
  <si>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</si>
  <si>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</si>
  <si>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</si>
  <si>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</si>
  <si>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</si>
  <si>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</si>
  <si>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</si>
  <si>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</si>
  <si>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</si>
  <si>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</si>
  <si>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</si>
  <si>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</si>
  <si>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</si>
  <si>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</si>
  <si>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</si>
  <si>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</si>
  <si>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</si>
  <si>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</si>
  <si>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</si>
  <si>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</si>
  <si>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</si>
  <si>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</si>
  <si>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</si>
  <si>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</si>
  <si>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</si>
  <si>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</si>
  <si>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</si>
  <si>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</si>
  <si>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</si>
  <si>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</si>
  <si>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</si>
  <si>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</si>
  <si>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</si>
  <si>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</si>
  <si>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</si>
  <si>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</si>
  <si>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</si>
  <si>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</si>
  <si>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</si>
  <si>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</si>
  <si>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</si>
  <si>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</si>
  <si>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</si>
  <si>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</si>
  <si>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</si>
  <si>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</si>
  <si>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</si>
  <si>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</si>
  <si>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</si>
  <si>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</si>
  <si>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</si>
  <si>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</si>
  <si>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</si>
  <si>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</si>
  <si>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</si>
  <si>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</si>
  <si>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</si>
  <si>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</si>
  <si>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</si>
  <si>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</si>
  <si>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</si>
  <si>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</si>
  <si>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</si>
  <si>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</si>
  <si>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</si>
  <si>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</si>
  <si>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</si>
  <si>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</si>
  <si>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</si>
  <si>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</si>
  <si>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</si>
  <si>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</si>
  <si>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</si>
  <si>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</si>
  <si>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</si>
  <si>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</si>
  <si>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</si>
  <si>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</si>
  <si>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</si>
  <si>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</si>
  <si>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</si>
  <si>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</si>
  <si>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</si>
  <si>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</si>
  <si>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</si>
  <si>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</si>
  <si>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</si>
  <si>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</si>
  <si>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</si>
  <si>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</si>
  <si>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</si>
  <si>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</si>
  <si>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</si>
  <si>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</si>
  <si>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</si>
  <si>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</si>
  <si>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</si>
  <si>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</si>
  <si>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</si>
  <si>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</si>
  <si>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</si>
  <si>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</si>
  <si>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</si>
  <si>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</si>
  <si>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</si>
  <si>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</si>
  <si>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</si>
  <si>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</si>
  <si>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</si>
  <si>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</si>
  <si>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</si>
  <si>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</si>
  <si>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</si>
  <si>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</si>
  <si>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</si>
  <si>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</si>
  <si>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</si>
  <si>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</si>
  <si>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</si>
  <si>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</si>
  <si>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</si>
  <si>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</si>
  <si>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</si>
  <si>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</si>
  <si>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</si>
  <si>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</si>
  <si>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</si>
  <si>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</si>
  <si>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</si>
  <si>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</si>
  <si>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</si>
  <si>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</si>
  <si>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</si>
  <si>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</si>
  <si>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</si>
  <si>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</si>
  <si>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</si>
  <si>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</si>
  <si>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</si>
  <si>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</si>
  <si>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</si>
  <si>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</si>
  <si>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</si>
  <si>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</si>
  <si>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</si>
  <si>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</si>
  <si>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</si>
  <si>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</si>
  <si>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</si>
  <si>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</si>
  <si>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</si>
  <si>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</si>
  <si>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</si>
  <si>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</si>
  <si>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</si>
  <si>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</si>
  <si>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</si>
  <si>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</si>
  <si>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</si>
  <si>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</si>
  <si>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</si>
  <si>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</si>
  <si>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</si>
  <si>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</si>
  <si>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</si>
  <si>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</si>
  <si>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</si>
  <si>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</si>
  <si>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</si>
  <si>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</si>
  <si>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</si>
  <si>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</si>
  <si>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</si>
  <si>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</si>
  <si>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</si>
  <si>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</si>
  <si>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</si>
  <si>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</si>
  <si>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</si>
  <si>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</si>
  <si>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</si>
  <si>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</si>
  <si>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</si>
  <si>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</si>
  <si>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</si>
  <si>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</si>
  <si>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</si>
  <si>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</si>
  <si>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</si>
  <si>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</si>
  <si>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</si>
  <si>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</si>
  <si>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</si>
  <si>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</si>
  <si>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</si>
  <si>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</si>
  <si>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</si>
  <si>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</si>
  <si>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</si>
  <si>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</si>
  <si>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</si>
  <si>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</si>
  <si>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</si>
  <si>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</si>
  <si>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</si>
  <si>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</si>
  <si>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</si>
  <si>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</si>
  <si>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</si>
  <si>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</si>
  <si>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</si>
  <si>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</si>
  <si>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</si>
  <si>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</si>
  <si>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</si>
  <si>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</si>
  <si>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</si>
  <si>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</si>
  <si>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</si>
  <si>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</si>
  <si>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</si>
  <si>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</si>
  <si>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</si>
  <si>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</si>
  <si>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</si>
  <si>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</si>
  <si>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</si>
  <si>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</si>
  <si>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</si>
  <si>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</si>
  <si>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</si>
  <si>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</si>
  <si>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</si>
  <si>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</si>
  <si>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</si>
  <si>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</si>
  <si>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</si>
  <si>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</si>
  <si>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</si>
  <si>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</si>
  <si>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</si>
  <si>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</si>
  <si>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</si>
  <si>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</si>
  <si>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</si>
  <si>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</si>
  <si>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</si>
  <si>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</si>
  <si>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</si>
  <si>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</si>
  <si>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</si>
  <si>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</si>
  <si>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</si>
  <si>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</si>
  <si>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</si>
  <si>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</si>
  <si>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</si>
  <si>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</si>
  <si>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</si>
  <si>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</si>
  <si>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</si>
  <si>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</si>
  <si>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</si>
  <si>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</si>
  <si>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</si>
  <si>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</si>
  <si>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</si>
  <si>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</si>
  <si>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</si>
  <si>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</si>
  <si>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</si>
  <si>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</si>
  <si>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</si>
  <si>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</si>
  <si>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</si>
  <si>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</si>
  <si>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</si>
  <si>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</si>
  <si>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</si>
  <si>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</si>
  <si>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</si>
  <si>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</si>
  <si>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</si>
  <si>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</si>
  <si>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</si>
  <si>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</si>
  <si>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</si>
  <si>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</si>
  <si>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</si>
  <si>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</si>
  <si>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</si>
  <si>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</si>
  <si>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</si>
  <si>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</si>
  <si>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</si>
  <si>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</si>
  <si>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</si>
  <si>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</si>
  <si>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</si>
  <si>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</si>
  <si>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</si>
  <si>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</si>
  <si>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</si>
  <si>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</si>
  <si>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</si>
  <si>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</si>
  <si>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</si>
  <si>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</si>
  <si>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</si>
  <si>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</si>
  <si>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</si>
  <si>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</si>
  <si>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</si>
  <si>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</si>
  <si>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</si>
  <si>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</si>
  <si>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</si>
  <si>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</si>
  <si>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</si>
  <si>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</si>
  <si>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</si>
  <si>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</si>
  <si>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</si>
  <si>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</si>
  <si>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</si>
  <si>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</si>
  <si>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</si>
  <si>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</si>
  <si>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</si>
  <si>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</si>
  <si>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</si>
  <si>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</si>
  <si>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</si>
  <si>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</si>
  <si>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</si>
  <si>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</si>
  <si>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</si>
  <si>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</si>
  <si>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</si>
  <si>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</si>
  <si>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</si>
  <si>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</si>
  <si>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</si>
  <si>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</si>
  <si>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</si>
  <si>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</si>
  <si>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</si>
  <si>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</si>
  <si>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</si>
  <si>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</si>
  <si>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</si>
  <si>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</si>
  <si>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</si>
  <si>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</si>
  <si>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</si>
  <si>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</si>
  <si>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</si>
  <si>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</si>
  <si>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</si>
  <si>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</si>
  <si>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</si>
  <si>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</si>
  <si>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</si>
  <si>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</si>
  <si>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</si>
  <si>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</si>
  <si>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</si>
  <si>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</si>
  <si>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</si>
  <si>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</si>
  <si>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</si>
  <si>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</si>
  <si>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</si>
  <si>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</si>
  <si>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</si>
  <si>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</si>
  <si>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</si>
  <si>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</si>
  <si>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</si>
  <si>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</si>
  <si>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</si>
  <si>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</si>
  <si>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</si>
  <si>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</si>
  <si>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</si>
  <si>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</si>
  <si>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</si>
  <si>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</si>
  <si>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</si>
  <si>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</si>
  <si>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</si>
  <si>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</si>
  <si>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</si>
  <si>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</si>
  <si>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</si>
  <si>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</si>
  <si>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</si>
  <si>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</si>
  <si>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</si>
  <si>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</si>
  <si>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</si>
  <si>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</si>
  <si>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</si>
  <si>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</si>
  <si>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</si>
  <si>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</si>
  <si>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</si>
  <si>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</si>
  <si>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</si>
  <si>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</si>
  <si>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</si>
  <si>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</si>
  <si>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</si>
  <si>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</si>
  <si>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</si>
  <si>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</si>
  <si>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</si>
  <si>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</si>
  <si>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</si>
  <si>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</si>
  <si>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</si>
  <si>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</si>
  <si>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</si>
  <si>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</si>
  <si>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</si>
  <si>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</si>
  <si>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</si>
  <si>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</si>
  <si>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</si>
  <si>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</si>
  <si>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</si>
  <si>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</si>
  <si>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</si>
  <si>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</si>
  <si>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</si>
  <si>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</si>
  <si>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</si>
  <si>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</si>
  <si>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</si>
  <si>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</si>
  <si>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</si>
  <si>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</si>
  <si>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</si>
  <si>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</si>
  <si>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</si>
  <si>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</si>
  <si>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</si>
  <si>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</si>
  <si>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</si>
  <si>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</si>
  <si>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</si>
  <si>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</si>
  <si>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</si>
  <si>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</si>
  <si>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</si>
  <si>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</si>
  <si>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</si>
  <si>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</si>
  <si>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</si>
  <si>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</si>
  <si>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</si>
  <si>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</si>
  <si>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</si>
  <si>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</si>
  <si>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</si>
  <si>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</si>
  <si>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</si>
  <si>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</si>
  <si>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</si>
  <si>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</si>
  <si>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</si>
  <si>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</si>
  <si>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</si>
  <si>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</si>
  <si>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</si>
  <si>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</si>
  <si>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</si>
  <si>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</si>
  <si>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</si>
  <si>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</si>
  <si>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</si>
  <si>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</si>
  <si>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</si>
  <si>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</si>
  <si>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</si>
  <si>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</si>
  <si>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</si>
  <si>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</si>
  <si>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</si>
  <si>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</si>
  <si>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</si>
  <si>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</si>
  <si>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</si>
  <si>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</si>
  <si>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</si>
  <si>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</si>
  <si>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</si>
  <si>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</si>
  <si>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</si>
  <si>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</si>
  <si>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</si>
  <si>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</si>
  <si>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</si>
  <si>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</si>
  <si>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</si>
  <si>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</si>
  <si>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</si>
  <si>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</si>
  <si>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</si>
  <si>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</si>
  <si>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</si>
  <si>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</si>
  <si>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</si>
  <si>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</si>
  <si>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</si>
  <si>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</si>
  <si>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</si>
  <si>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</si>
  <si>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</si>
  <si>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</si>
  <si>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</si>
  <si>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</si>
  <si>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</si>
  <si>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</si>
  <si>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</si>
  <si>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</si>
  <si>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</si>
  <si>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</si>
  <si>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</si>
  <si>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</si>
  <si>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</si>
  <si>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</si>
  <si>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</si>
  <si>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</si>
  <si>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</si>
  <si>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</si>
  <si>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</si>
  <si>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</si>
  <si>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</si>
  <si>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</si>
  <si>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</si>
  <si>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</si>
  <si>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</si>
  <si>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</si>
  <si>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</si>
  <si>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</si>
  <si>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</si>
  <si>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</si>
  <si>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</si>
  <si>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</si>
  <si>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</si>
  <si>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</si>
  <si>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</si>
  <si>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</si>
  <si>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</si>
  <si>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</si>
  <si>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</si>
  <si>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</si>
  <si>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</si>
  <si>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</si>
  <si>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</si>
  <si>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</si>
  <si>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</si>
  <si>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</si>
  <si>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</si>
  <si>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</si>
  <si>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</si>
  <si>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</si>
  <si>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</si>
  <si>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</si>
  <si>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</si>
  <si>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</si>
  <si>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</si>
  <si>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</si>
  <si>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</si>
  <si>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</si>
  <si>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</si>
  <si>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</si>
  <si>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</si>
  <si>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</si>
  <si>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</si>
  <si>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</si>
  <si>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</si>
  <si>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</si>
  <si>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</si>
  <si>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</si>
  <si>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</si>
  <si>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</si>
  <si>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</si>
  <si>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</si>
  <si>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</si>
  <si>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</si>
  <si>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</si>
  <si>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</si>
  <si>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</si>
  <si>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</si>
  <si>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</si>
  <si>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</si>
  <si>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</si>
  <si>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</si>
  <si>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</si>
  <si>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</si>
  <si>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</si>
  <si>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</si>
  <si>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</si>
  <si>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</si>
  <si>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</si>
  <si>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</si>
  <si>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</si>
  <si>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</si>
  <si>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</si>
  <si>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</si>
  <si>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</si>
  <si>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</si>
  <si>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</si>
  <si>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</si>
  <si>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</si>
  <si>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</si>
  <si>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</si>
  <si>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</si>
  <si>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</si>
  <si>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</si>
  <si>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</si>
  <si>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</si>
  <si>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</si>
  <si>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</si>
  <si>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</si>
  <si>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</si>
  <si>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</si>
  <si>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</si>
  <si>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</si>
  <si>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</si>
  <si>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</si>
  <si>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</si>
  <si>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</si>
  <si>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</si>
  <si>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</si>
  <si>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</si>
  <si>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</si>
  <si>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</si>
  <si>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</si>
  <si>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</si>
  <si>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</si>
  <si>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</si>
  <si>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</si>
  <si>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</si>
  <si>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</si>
  <si>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</si>
  <si>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</si>
  <si>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</si>
  <si>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</si>
  <si>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</si>
  <si>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</si>
  <si>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</si>
  <si>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</si>
  <si>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</si>
  <si>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</si>
  <si>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</si>
  <si>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</si>
  <si>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</si>
  <si>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</si>
  <si>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</si>
  <si>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</si>
  <si>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</si>
  <si>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</si>
  <si>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</si>
  <si>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</si>
  <si>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</si>
  <si>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</si>
  <si>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</si>
  <si>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</si>
  <si>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</si>
  <si>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</si>
  <si>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</si>
  <si>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</si>
  <si>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</si>
  <si>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</si>
  <si>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</si>
  <si>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</si>
  <si>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</si>
  <si>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</si>
  <si>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</si>
  <si>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</si>
  <si>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</si>
  <si>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</si>
  <si>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</si>
  <si>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</si>
  <si>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</si>
  <si>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</si>
  <si>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</si>
  <si>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</si>
  <si>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</si>
  <si>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</si>
  <si>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</si>
  <si>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</si>
  <si>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</si>
  <si>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</si>
  <si>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</si>
  <si>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</si>
  <si>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</si>
  <si>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</si>
  <si>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</si>
  <si>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</si>
  <si>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</si>
  <si>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</si>
  <si>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</si>
  <si>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</si>
  <si>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</si>
  <si>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</si>
  <si>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</si>
  <si>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</si>
  <si>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</si>
  <si>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</si>
  <si>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</si>
  <si>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</si>
  <si>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</si>
  <si>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</si>
  <si>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</si>
  <si>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</si>
  <si>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</si>
  <si>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</si>
  <si>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</si>
  <si>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</si>
  <si>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</si>
  <si>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</si>
  <si>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</si>
  <si>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</si>
  <si>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</si>
  <si>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</si>
  <si>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</si>
  <si>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</si>
  <si>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</si>
  <si>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</si>
  <si>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</si>
  <si>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</si>
  <si>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</si>
  <si>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</si>
  <si>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</si>
  <si>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</si>
  <si>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</si>
  <si>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</si>
  <si>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</si>
  <si>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</si>
  <si>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</si>
  <si>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</si>
  <si>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</si>
  <si>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</si>
  <si>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</si>
  <si>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</si>
  <si>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</si>
  <si>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</si>
  <si>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</si>
  <si>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</si>
  <si>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</si>
  <si>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</si>
  <si>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</si>
  <si>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</si>
  <si>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</si>
  <si>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</si>
  <si>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</si>
  <si>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</si>
  <si>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</si>
  <si>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</si>
  <si>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</si>
  <si>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</si>
  <si>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</si>
  <si>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</si>
  <si>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</si>
  <si>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</si>
  <si>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</si>
  <si>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</si>
  <si>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</si>
  <si>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</si>
  <si>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</si>
  <si>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</si>
  <si>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</si>
  <si>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</si>
  <si>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</si>
  <si>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</si>
  <si>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</si>
  <si>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</si>
  <si>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</si>
  <si>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</si>
  <si>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</si>
  <si>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</si>
  <si>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</si>
  <si>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</si>
  <si>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</si>
  <si>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</si>
  <si>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</si>
  <si>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</si>
  <si>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</si>
  <si>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</si>
  <si>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</si>
  <si>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</si>
  <si>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</si>
  <si>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</si>
  <si>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</si>
  <si>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</si>
  <si>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</si>
  <si>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</si>
  <si>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</si>
  <si>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</si>
  <si>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</si>
  <si>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</si>
  <si>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</si>
  <si>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</si>
  <si>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</si>
  <si>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</si>
  <si>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</si>
  <si>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</si>
  <si>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</si>
  <si>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</si>
  <si>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</si>
  <si>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</si>
  <si>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</si>
  <si>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</si>
  <si>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</si>
  <si>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</si>
  <si>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</si>
  <si>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</si>
  <si>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</si>
  <si>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</si>
  <si>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</si>
  <si>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</si>
  <si>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</si>
  <si>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</si>
  <si>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</si>
  <si>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</si>
  <si>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</si>
  <si>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</si>
  <si>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</si>
  <si>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</si>
  <si>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</si>
  <si>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</si>
  <si>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</si>
  <si>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</si>
  <si>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</si>
  <si>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</si>
  <si>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</si>
  <si>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</si>
  <si>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</si>
  <si>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</si>
  <si>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</si>
  <si>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</si>
  <si>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</si>
  <si>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</si>
  <si>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</si>
  <si>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</si>
  <si>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</si>
  <si>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</si>
  <si>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</si>
  <si>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</si>
  <si>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</si>
  <si>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</si>
  <si>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</si>
  <si>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</si>
  <si>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</si>
  <si>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</si>
  <si>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</si>
  <si>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</si>
  <si>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</si>
  <si>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</si>
  <si>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</si>
  <si>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</si>
  <si>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</si>
  <si>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</si>
  <si>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</si>
  <si>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</si>
  <si>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</si>
  <si>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</si>
  <si>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</si>
  <si>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</si>
  <si>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</si>
  <si>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</si>
  <si>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</si>
  <si>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</si>
  <si>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</si>
  <si>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</si>
  <si>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</si>
  <si>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</si>
  <si>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</si>
  <si>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</si>
  <si>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</si>
  <si>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</si>
  <si>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</si>
  <si>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</si>
  <si>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</si>
  <si>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</si>
  <si>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</si>
  <si>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</si>
  <si>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</si>
  <si>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</si>
  <si>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</si>
  <si>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</si>
  <si>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</si>
  <si>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</si>
  <si>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</si>
  <si>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</si>
  <si>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</si>
  <si>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</si>
  <si>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</si>
  <si>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</si>
  <si>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</si>
  <si>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</si>
  <si>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</si>
  <si>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</si>
  <si>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</si>
  <si>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</si>
  <si>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</si>
  <si>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</si>
  <si>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</si>
  <si>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</si>
  <si>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</si>
  <si>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</si>
  <si>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</si>
  <si>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</si>
  <si>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</si>
  <si>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</si>
  <si>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</si>
  <si>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</si>
  <si>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</si>
  <si>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</si>
  <si>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</si>
  <si>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</si>
  <si>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</si>
  <si>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</si>
  <si>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</si>
  <si>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</si>
  <si>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</si>
  <si>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</si>
  <si>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</si>
  <si>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</si>
  <si>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</si>
  <si>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</si>
  <si>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</si>
  <si>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</si>
  <si>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</si>
  <si>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</si>
  <si>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</si>
  <si>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</si>
  <si>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</si>
  <si>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</si>
  <si>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</si>
  <si>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</si>
  <si>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</si>
  <si>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</si>
  <si>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</si>
  <si>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</si>
  <si>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</si>
  <si>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</si>
  <si>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</si>
  <si>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</si>
  <si>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</si>
  <si>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</si>
  <si>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</si>
  <si>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</si>
  <si>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</si>
  <si>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</si>
  <si>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</si>
  <si>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</si>
  <si>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</si>
  <si>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</si>
  <si>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</si>
  <si>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</si>
  <si>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</si>
  <si>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</si>
  <si>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</si>
  <si>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</si>
  <si>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</si>
  <si>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</si>
  <si>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</si>
  <si>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</si>
  <si>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</si>
  <si>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</si>
  <si>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</si>
  <si>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</si>
  <si>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</si>
  <si>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</si>
  <si>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</si>
  <si>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</si>
  <si>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</si>
  <si>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</si>
  <si>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</si>
  <si>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</si>
  <si>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</si>
  <si>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</si>
  <si>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</si>
  <si>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</si>
  <si>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</si>
  <si>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</si>
  <si>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</si>
  <si>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</si>
  <si>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</si>
  <si>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</si>
  <si>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</si>
  <si>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</si>
  <si>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</si>
  <si>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</si>
  <si>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</si>
  <si>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</si>
  <si>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</si>
  <si>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</si>
  <si>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</si>
  <si>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</si>
  <si>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</si>
  <si>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</si>
  <si>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</si>
  <si>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</si>
  <si>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</si>
  <si>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</si>
  <si>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</si>
  <si>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</si>
  <si>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</si>
  <si>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</si>
  <si>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</si>
  <si>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</si>
  <si>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</si>
  <si>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</si>
  <si>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</si>
  <si>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</si>
  <si>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</si>
  <si>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</si>
  <si>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</si>
  <si>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</si>
  <si>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</si>
  <si>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</si>
  <si>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</si>
  <si>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</si>
  <si>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</si>
  <si>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</si>
  <si>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</si>
  <si>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</si>
  <si>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</si>
  <si>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</si>
  <si>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</si>
  <si>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</si>
  <si>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</si>
  <si>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</si>
  <si>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</si>
  <si>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</si>
  <si>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</si>
  <si>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</si>
  <si>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</si>
  <si>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</si>
  <si>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</si>
  <si>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</si>
  <si>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</si>
  <si>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</si>
  <si>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</si>
  <si>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</si>
  <si>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</si>
  <si>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</si>
  <si>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</si>
  <si>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</si>
  <si>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</si>
  <si>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</si>
  <si>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</si>
  <si>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</si>
  <si>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</si>
  <si>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</si>
  <si>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</si>
  <si>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</si>
  <si>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</si>
  <si>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</si>
  <si>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</si>
  <si>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</si>
  <si>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</si>
  <si>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</si>
  <si>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</si>
  <si>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</si>
  <si>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</si>
  <si>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</si>
  <si>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</si>
  <si>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</si>
  <si>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</si>
  <si>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</si>
  <si>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</si>
  <si>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</si>
  <si>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</si>
  <si>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</si>
  <si>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</si>
  <si>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</si>
  <si>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</si>
  <si>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</si>
  <si>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</si>
  <si>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</si>
  <si>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</si>
  <si>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</si>
  <si>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</si>
  <si>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</si>
  <si>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</si>
  <si>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</si>
  <si>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</si>
  <si>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</si>
  <si>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</si>
  <si>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</si>
  <si>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</si>
  <si>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</si>
  <si>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</si>
  <si>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</si>
  <si>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</si>
  <si>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</si>
  <si>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</si>
  <si>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</si>
  <si>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</si>
  <si>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</si>
  <si>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</si>
  <si>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</si>
  <si>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</si>
  <si>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</si>
  <si>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</si>
  <si>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</si>
  <si>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</si>
  <si>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</si>
  <si>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</si>
  <si>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</si>
  <si>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</si>
  <si>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</si>
  <si>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</si>
  <si>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</si>
  <si>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</si>
  <si>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</si>
  <si>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</si>
  <si>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</si>
  <si>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</si>
  <si>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</si>
  <si>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</si>
  <si>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</si>
  <si>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</si>
  <si>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</si>
  <si>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</si>
  <si>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</si>
  <si>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</si>
  <si>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</si>
  <si>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</si>
  <si>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</si>
  <si>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</si>
  <si>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</si>
  <si>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</si>
  <si>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</si>
  <si>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</si>
  <si>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</si>
  <si>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</si>
  <si>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</si>
  <si>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</si>
  <si>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</si>
  <si>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</si>
  <si>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</si>
  <si>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</si>
  <si>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</si>
  <si>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</si>
  <si>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</si>
  <si>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</si>
  <si>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</si>
  <si>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</si>
  <si>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</si>
  <si>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</si>
  <si>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</si>
  <si>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</si>
  <si>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</si>
  <si>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</si>
  <si>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</si>
  <si>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</si>
  <si>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</si>
  <si>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</si>
  <si>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</si>
  <si>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</si>
  <si>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</si>
  <si>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</si>
  <si>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</si>
  <si>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</si>
  <si>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</si>
  <si>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</si>
  <si>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</si>
  <si>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</si>
  <si>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</si>
  <si>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</si>
  <si>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</si>
  <si>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</si>
  <si>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</si>
  <si>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</si>
  <si>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</si>
  <si>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</si>
  <si>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</si>
  <si>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</si>
  <si>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</si>
  <si>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</si>
  <si>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</si>
  <si>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</si>
  <si>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</si>
  <si>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</si>
  <si>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</si>
  <si>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</si>
  <si>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</si>
  <si>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</si>
  <si>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</si>
  <si>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</si>
  <si>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</si>
  <si>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</si>
  <si>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</si>
  <si>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</si>
  <si>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</si>
  <si>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</si>
  <si>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</si>
  <si>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</si>
  <si>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</si>
  <si>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</si>
  <si>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</si>
  <si>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</si>
  <si>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</si>
  <si>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</si>
  <si>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</si>
  <si>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</si>
  <si>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</si>
  <si>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</si>
  <si>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</si>
  <si>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</si>
  <si>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</si>
  <si>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</si>
  <si>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</si>
  <si>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</si>
  <si>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</si>
  <si>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</si>
  <si>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</si>
  <si>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</si>
  <si>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</si>
  <si>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</si>
  <si>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</si>
  <si>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</si>
  <si>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</si>
  <si>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</si>
  <si>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</si>
  <si>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</si>
  <si>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</si>
  <si>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</si>
  <si>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</si>
  <si>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</si>
  <si>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</si>
  <si>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</si>
  <si>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</si>
  <si>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</si>
  <si>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</si>
  <si>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</si>
  <si>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</si>
  <si>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</si>
  <si>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</si>
  <si>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</si>
  <si>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</si>
  <si>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</si>
  <si>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</si>
  <si>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</si>
  <si>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</si>
  <si>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</si>
  <si>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</si>
  <si>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</si>
  <si>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</si>
  <si>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</si>
  <si>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</si>
  <si>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</si>
  <si>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</si>
  <si>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</si>
  <si>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</si>
  <si>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</si>
  <si>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</si>
  <si>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</si>
  <si>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</si>
  <si>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</si>
  <si>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</si>
  <si>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</si>
  <si>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</si>
  <si>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</si>
  <si>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</si>
  <si>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</si>
  <si>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</si>
  <si>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</si>
  <si>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</si>
  <si>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</si>
  <si>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</si>
  <si>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</si>
  <si>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</si>
  <si>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</si>
  <si>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</si>
  <si>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</si>
  <si>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</si>
  <si>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</si>
  <si>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</si>
  <si>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</si>
  <si>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</si>
  <si>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</si>
  <si>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</si>
  <si>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</si>
  <si>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</si>
  <si>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</si>
  <si>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</si>
  <si>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</si>
  <si>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</si>
  <si>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</si>
  <si>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</si>
  <si>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</si>
  <si>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</si>
  <si>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</si>
  <si>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</si>
  <si>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</si>
  <si>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</si>
  <si>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</si>
  <si>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</si>
  <si>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</si>
  <si>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</si>
  <si>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</si>
  <si>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</si>
  <si>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</si>
  <si>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</si>
  <si>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</si>
  <si>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</si>
  <si>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</si>
  <si>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</si>
  <si>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</si>
  <si>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</si>
  <si>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</si>
  <si>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</si>
  <si>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</si>
  <si>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</si>
  <si>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</si>
  <si>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</si>
  <si>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</si>
  <si>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</si>
  <si>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</si>
  <si>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</si>
  <si>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</si>
  <si>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</si>
  <si>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</si>
  <si>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</si>
  <si>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</si>
  <si>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</si>
  <si>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</si>
  <si>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</si>
  <si>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</si>
  <si>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</si>
  <si>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</si>
  <si>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</si>
  <si>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</si>
  <si>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</si>
  <si>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</si>
  <si>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</si>
  <si>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</si>
  <si>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</si>
  <si>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</si>
  <si>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</si>
  <si>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</si>
  <si>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</si>
  <si>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</si>
  <si>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</si>
  <si>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</si>
  <si>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</si>
  <si>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</si>
  <si>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</si>
  <si>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</si>
  <si>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</si>
  <si>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</si>
  <si>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</si>
  <si>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</si>
  <si>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</si>
  <si>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</si>
  <si>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</si>
  <si>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</si>
  <si>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</si>
  <si>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</si>
  <si>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</si>
  <si>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</si>
  <si>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</si>
  <si>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</si>
  <si>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</si>
  <si>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</si>
  <si>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</si>
  <si>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</si>
  <si>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</si>
  <si>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</si>
  <si>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</si>
  <si>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</si>
  <si>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</si>
  <si>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</si>
  <si>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</si>
  <si>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</si>
  <si>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</si>
  <si>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</si>
  <si>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</si>
  <si>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</si>
  <si>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</si>
  <si>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</si>
  <si>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</si>
  <si>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</si>
  <si>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</si>
  <si>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</si>
  <si>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</si>
  <si>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</si>
  <si>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</si>
  <si>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</si>
  <si>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</si>
  <si>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</si>
  <si>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</si>
  <si>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</si>
  <si>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</si>
  <si>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</si>
  <si>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</si>
  <si>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</si>
  <si>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</si>
  <si>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</si>
  <si>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</si>
  <si>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</si>
  <si>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</si>
  <si>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</si>
  <si>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</si>
  <si>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</si>
  <si>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</si>
  <si>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</si>
  <si>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</si>
  <si>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</si>
  <si>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</si>
  <si>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</si>
  <si>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</si>
  <si>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</si>
  <si>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</si>
  <si>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</si>
  <si>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</si>
  <si>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</si>
  <si>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</si>
  <si>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</si>
  <si>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</si>
  <si>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</si>
  <si>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</si>
  <si>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</si>
  <si>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</si>
  <si>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</si>
  <si>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</si>
  <si>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</si>
  <si>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</si>
  <si>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</si>
  <si>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</si>
  <si>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</si>
  <si>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</si>
  <si>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</si>
  <si>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</si>
  <si>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</si>
  <si>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</si>
  <si>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</si>
  <si>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</si>
  <si>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</si>
  <si>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</si>
  <si>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</si>
  <si>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</si>
  <si>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</si>
  <si>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</si>
  <si>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</si>
  <si>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</si>
  <si>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</si>
  <si>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</si>
  <si>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</si>
  <si>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</si>
  <si>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</si>
  <si>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</si>
  <si>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</si>
  <si>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</si>
  <si>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</si>
  <si>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</si>
  <si>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</si>
  <si>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</si>
  <si>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</si>
  <si>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</si>
  <si>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</si>
  <si>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</si>
  <si>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</si>
  <si>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</si>
  <si>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</si>
  <si>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</si>
  <si>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</si>
  <si>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</si>
  <si>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</si>
  <si>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</si>
  <si>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</si>
  <si>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</si>
  <si>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</si>
  <si>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</si>
  <si>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</si>
  <si>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</si>
  <si>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</si>
  <si>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</si>
  <si>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</si>
  <si>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</si>
  <si>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</si>
  <si>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</si>
  <si>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</si>
  <si>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</si>
  <si>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</si>
  <si>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</si>
  <si>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</si>
  <si>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</si>
  <si>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</si>
  <si>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</si>
  <si>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</si>
  <si>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</si>
  <si>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</si>
  <si>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</si>
  <si>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</si>
  <si>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</si>
  <si>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</si>
  <si>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</si>
  <si>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</si>
  <si>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</si>
  <si>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</si>
  <si>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</si>
  <si>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</si>
  <si>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</si>
  <si>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</si>
  <si>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</si>
  <si>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</si>
  <si>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</si>
  <si>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</si>
  <si>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</si>
  <si>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</si>
  <si>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</si>
  <si>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</si>
  <si>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</si>
  <si>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</si>
  <si>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</si>
  <si>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</si>
  <si>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</si>
  <si>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</si>
  <si>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</si>
  <si>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</si>
  <si>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</si>
  <si>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</si>
  <si>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</si>
  <si>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</si>
  <si>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</si>
  <si>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</si>
  <si>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</si>
  <si>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</si>
  <si>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</si>
  <si>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</si>
  <si>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</si>
  <si>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</si>
  <si>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</si>
  <si>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</si>
  <si>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</si>
  <si>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</si>
  <si>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</si>
  <si>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</si>
  <si>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</si>
  <si>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</si>
  <si>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</si>
  <si>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</si>
  <si>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</si>
  <si>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</si>
  <si>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</si>
  <si>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</si>
  <si>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</si>
  <si>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</si>
  <si>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</si>
  <si>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</si>
  <si>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</si>
  <si>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</si>
  <si>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</si>
  <si>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</si>
  <si>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</si>
  <si>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</si>
  <si>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</si>
  <si>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</si>
  <si>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</si>
  <si>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</si>
  <si>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</si>
  <si>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</si>
  <si>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</si>
  <si>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</si>
  <si>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</si>
  <si>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</si>
  <si>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</si>
  <si>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</si>
  <si>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</si>
  <si>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</si>
  <si>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</si>
  <si>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</si>
  <si>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</si>
  <si>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</si>
  <si>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</si>
  <si>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</si>
  <si>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</si>
  <si>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</si>
  <si>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</si>
  <si>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</si>
  <si>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</si>
  <si>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</si>
  <si>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</si>
  <si>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</si>
  <si>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</si>
  <si>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</si>
  <si>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</si>
  <si>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</si>
  <si>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</si>
  <si>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</si>
  <si>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</si>
  <si>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</si>
  <si>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</si>
  <si>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</si>
  <si>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</si>
  <si>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</si>
  <si>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</si>
  <si>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</si>
  <si>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</si>
  <si>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</si>
  <si>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</si>
  <si>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</si>
  <si>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</si>
  <si>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</si>
  <si>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</si>
  <si>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</si>
  <si>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</si>
  <si>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</si>
  <si>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</si>
  <si>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</si>
  <si>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</si>
  <si>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</si>
  <si>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</si>
  <si>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</si>
  <si>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</si>
  <si>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</si>
  <si>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</si>
  <si>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</si>
  <si>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</si>
  <si>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</si>
  <si>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</si>
  <si>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</si>
  <si>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</si>
  <si>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</si>
  <si>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</si>
  <si>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</si>
  <si>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</si>
  <si>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</si>
  <si>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</si>
  <si>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</si>
  <si>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</si>
  <si>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</si>
  <si>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</si>
  <si>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</si>
  <si>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</si>
  <si>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</si>
  <si>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</si>
  <si>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</si>
  <si>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</si>
  <si>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</si>
  <si>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</si>
  <si>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</si>
  <si>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</si>
  <si>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</si>
  <si>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</si>
  <si>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</si>
  <si>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</si>
  <si>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</si>
  <si>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</si>
  <si>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</si>
  <si>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</si>
  <si>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</si>
  <si>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</si>
  <si>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</si>
  <si>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</si>
  <si>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</si>
  <si>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</si>
  <si>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</si>
  <si>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</si>
  <si>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</si>
  <si>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</si>
  <si>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</si>
  <si>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</si>
  <si>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</si>
  <si>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</si>
  <si>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</si>
  <si>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</si>
  <si>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</si>
  <si>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</si>
  <si>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</si>
  <si>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</si>
  <si>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</si>
  <si>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</si>
  <si>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</si>
  <si>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</si>
  <si>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</si>
  <si>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</si>
  <si>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</si>
  <si>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</si>
  <si>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</si>
  <si>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</si>
  <si>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</si>
  <si>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</si>
  <si>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</si>
  <si>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</si>
  <si>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</si>
  <si>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</si>
  <si>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</si>
  <si>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</si>
  <si>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</si>
  <si>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</si>
  <si>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</si>
  <si>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</si>
  <si>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</si>
  <si>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</si>
  <si>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</si>
  <si>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</si>
  <si>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</si>
  <si>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</si>
  <si>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</si>
  <si>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</si>
  <si>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</si>
  <si>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</si>
  <si>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</si>
  <si>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</si>
  <si>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</si>
  <si>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</si>
  <si>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</si>
  <si>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</si>
  <si>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</si>
  <si>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</si>
  <si>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</si>
  <si>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</si>
  <si>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</si>
  <si>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</si>
  <si>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</si>
  <si>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</si>
  <si>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</si>
  <si>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</si>
  <si>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</si>
  <si>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</si>
  <si>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</si>
  <si>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</si>
  <si>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</si>
  <si>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</si>
  <si>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</si>
  <si>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</si>
  <si>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</si>
  <si>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</si>
  <si>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</si>
  <si>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</si>
  <si>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</si>
  <si>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</si>
  <si>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</si>
  <si>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</si>
  <si>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</si>
  <si>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</si>
  <si>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</si>
  <si>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</si>
  <si>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</si>
  <si>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</si>
  <si>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</si>
  <si>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</si>
  <si>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</si>
  <si>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</si>
  <si>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</si>
  <si>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</si>
  <si>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</si>
  <si>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</si>
  <si>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</si>
  <si>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</si>
  <si>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</si>
  <si>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</si>
  <si>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</si>
  <si>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</si>
  <si>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</si>
  <si>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</si>
  <si>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</si>
  <si>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</si>
  <si>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</si>
  <si>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</si>
  <si>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</si>
  <si>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</si>
  <si>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</si>
  <si>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</si>
  <si>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</si>
  <si>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</si>
  <si>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</si>
  <si>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</si>
  <si>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</si>
  <si>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</si>
  <si>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</si>
  <si>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</si>
  <si>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</si>
  <si>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</si>
  <si>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</si>
  <si>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</si>
  <si>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</si>
  <si>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</si>
  <si>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</si>
  <si>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</si>
  <si>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</si>
  <si>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</si>
  <si>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</si>
  <si>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</si>
  <si>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</si>
  <si>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</si>
  <si>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</si>
  <si>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</si>
  <si>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</si>
  <si>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</si>
  <si>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</si>
  <si>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</si>
  <si>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</si>
  <si>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</si>
  <si>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</si>
  <si>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</si>
  <si>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</si>
  <si>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</si>
  <si>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</si>
  <si>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</si>
  <si>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</si>
  <si>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</si>
  <si>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</si>
  <si>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</si>
  <si>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</si>
  <si>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</si>
  <si>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</si>
  <si>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</si>
  <si>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</si>
  <si>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</si>
  <si>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</si>
  <si>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</si>
  <si>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</si>
  <si>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</si>
  <si>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</si>
  <si>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</si>
  <si>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</si>
  <si>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</si>
  <si>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</si>
  <si>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</si>
  <si>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</si>
  <si>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</si>
  <si>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</si>
  <si>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</si>
  <si>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</si>
  <si>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</si>
  <si>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</si>
  <si>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</si>
  <si>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</si>
  <si>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</si>
  <si>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</si>
  <si>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</si>
  <si>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</si>
  <si>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</si>
  <si>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</si>
  <si>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</si>
  <si>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</si>
  <si>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</si>
  <si>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</si>
  <si>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</si>
  <si>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</si>
  <si>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</si>
  <si>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</si>
  <si>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</si>
  <si>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</si>
  <si>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</si>
  <si>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</si>
  <si>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</si>
  <si>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</si>
  <si>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</si>
  <si>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</si>
  <si>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</si>
  <si>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</si>
  <si>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</si>
  <si>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</si>
  <si>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</si>
  <si>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</si>
  <si>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</si>
  <si>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</si>
  <si>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</si>
  <si>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</si>
  <si>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</si>
  <si>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</si>
  <si>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</si>
  <si>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</si>
  <si>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</si>
  <si>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</si>
  <si>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</si>
  <si>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</si>
  <si>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</si>
  <si>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</si>
  <si>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</si>
  <si>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</si>
  <si>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</si>
  <si>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</si>
  <si>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</si>
  <si>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</si>
  <si>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</si>
  <si>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</si>
  <si>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</si>
  <si>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</si>
  <si>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</si>
  <si>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</si>
  <si>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</si>
  <si>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</si>
  <si>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</si>
  <si>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</si>
  <si>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</si>
  <si>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</si>
  <si>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</si>
  <si>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</si>
  <si>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</si>
  <si>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</si>
  <si>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</si>
  <si>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</si>
  <si>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</si>
  <si>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</si>
  <si>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</si>
  <si>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</si>
  <si>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</si>
  <si>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</si>
  <si>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</si>
  <si>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</si>
  <si>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</si>
  <si>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</si>
  <si>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</si>
  <si>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</si>
  <si>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</si>
  <si>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</si>
  <si>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</si>
  <si>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</si>
  <si>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</si>
  <si>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</si>
  <si>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</si>
  <si>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</si>
  <si>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</si>
  <si>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</si>
  <si>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</si>
  <si>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</si>
  <si>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</si>
  <si>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</si>
  <si>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</si>
  <si>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</si>
  <si>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</si>
  <si>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</si>
  <si>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</si>
  <si>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</si>
  <si>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</si>
  <si>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</si>
  <si>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</si>
  <si>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</si>
  <si>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</si>
  <si>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</si>
  <si>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</si>
  <si>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</si>
  <si>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</si>
  <si>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</si>
  <si>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</si>
  <si>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</si>
  <si>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</si>
  <si>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</si>
  <si>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</si>
  <si>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</si>
  <si>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</si>
  <si>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</si>
  <si>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</si>
  <si>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</si>
  <si>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</si>
  <si>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</si>
  <si>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</si>
  <si>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</si>
  <si>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</si>
  <si>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</si>
  <si>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</si>
  <si>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</si>
  <si>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</si>
  <si>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</si>
  <si>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</si>
  <si>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</si>
  <si>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</si>
  <si>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</si>
  <si>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</si>
  <si>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</si>
  <si>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</si>
  <si>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</si>
  <si>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</si>
  <si>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</si>
  <si>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</si>
  <si>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</si>
  <si>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</si>
  <si>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</si>
  <si>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</si>
  <si>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</si>
  <si>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</si>
  <si>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</si>
  <si>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</si>
  <si>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</si>
  <si>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</si>
  <si>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</si>
  <si>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</si>
  <si>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</si>
  <si>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</si>
  <si>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</si>
  <si>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</si>
  <si>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</si>
  <si>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</si>
  <si>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</si>
  <si>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</si>
  <si>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</si>
  <si>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</si>
  <si>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</si>
  <si>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</si>
  <si>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</si>
  <si>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</si>
  <si>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</si>
  <si>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</si>
  <si>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</si>
  <si>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</si>
  <si>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</si>
  <si>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</si>
  <si>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</si>
  <si>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</si>
  <si>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</si>
  <si>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</si>
  <si>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</si>
  <si>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</si>
  <si>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</si>
  <si>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</si>
  <si>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</si>
  <si>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</si>
  <si>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</si>
  <si>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</si>
  <si>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</si>
  <si>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</si>
  <si>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</si>
  <si>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</si>
  <si>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</si>
  <si>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</si>
  <si>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</si>
  <si>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</si>
  <si>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</si>
  <si>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</si>
  <si>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</si>
  <si>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</si>
  <si>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</si>
  <si>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</si>
  <si>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</si>
  <si>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</si>
  <si>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</si>
  <si>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</si>
  <si>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</si>
  <si>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</si>
  <si>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</si>
  <si>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</si>
  <si>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</si>
  <si>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</si>
  <si>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</si>
  <si>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</si>
  <si>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</si>
  <si>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</si>
  <si>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</si>
  <si>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</si>
  <si>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</si>
  <si>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</si>
  <si>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</si>
  <si>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</si>
  <si>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</si>
  <si>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</si>
  <si>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</si>
  <si>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</si>
  <si>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</si>
  <si>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</si>
  <si>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</si>
  <si>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</si>
  <si>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</si>
  <si>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</si>
  <si>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</si>
  <si>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</si>
  <si>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</si>
  <si>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</si>
  <si>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</si>
  <si>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</si>
  <si>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</si>
  <si>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</si>
  <si>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</si>
  <si>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</si>
  <si>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</si>
  <si>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</si>
  <si>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</si>
  <si>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</si>
  <si>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</si>
  <si>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</si>
  <si>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</si>
  <si>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</si>
  <si>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</si>
  <si>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</si>
  <si>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</si>
  <si>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</si>
  <si>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</si>
  <si>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</si>
  <si>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</si>
  <si>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</si>
  <si>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</si>
  <si>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</si>
  <si>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</si>
  <si>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</si>
  <si>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</si>
  <si>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</si>
  <si>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</si>
  <si>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</si>
  <si>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</si>
  <si>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</si>
  <si>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</si>
  <si>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</si>
  <si>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</si>
  <si>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</si>
  <si>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</si>
  <si>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</si>
  <si>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</si>
  <si>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</si>
  <si>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</si>
  <si>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</si>
  <si>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</si>
  <si>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</si>
  <si>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</si>
  <si>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</si>
  <si>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</si>
  <si>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</si>
  <si>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</si>
  <si>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</si>
  <si>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</si>
  <si>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</si>
  <si>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</si>
  <si>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</si>
  <si>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</si>
  <si>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</si>
  <si>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</si>
  <si>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</si>
  <si>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</si>
  <si>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</si>
  <si>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</si>
  <si>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</si>
  <si>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</si>
  <si>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</si>
  <si>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</si>
  <si>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</si>
  <si>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</si>
  <si>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</si>
  <si>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</si>
  <si>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</si>
  <si>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</si>
  <si>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</si>
  <si>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</si>
  <si>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</si>
  <si>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</si>
  <si>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</si>
  <si>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</si>
  <si>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</si>
  <si>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</si>
  <si>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</si>
  <si>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</si>
  <si>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</si>
  <si>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</si>
  <si>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</si>
  <si>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</si>
  <si>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</si>
  <si>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</si>
  <si>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</si>
  <si>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</si>
  <si>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</si>
  <si>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</si>
  <si>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</si>
  <si>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</si>
  <si>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</si>
  <si>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</si>
  <si>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</si>
  <si>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</si>
  <si>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</si>
  <si>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</si>
  <si>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</si>
  <si>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</si>
  <si>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</si>
  <si>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</si>
  <si>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</si>
  <si>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</si>
  <si>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</si>
  <si>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</si>
  <si>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</si>
  <si>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</si>
  <si>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</si>
  <si>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</si>
  <si>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</si>
  <si>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</si>
  <si>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</si>
  <si>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</si>
  <si>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</si>
  <si>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</si>
  <si>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</si>
  <si>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</si>
  <si>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</si>
  <si>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</si>
  <si>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</si>
  <si>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</si>
  <si>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</si>
  <si>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</si>
  <si>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</si>
  <si>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</si>
  <si>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</si>
  <si>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</si>
  <si>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</si>
  <si>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</si>
  <si>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</si>
  <si>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</si>
  <si>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</si>
  <si>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</si>
  <si>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</si>
  <si>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</si>
  <si>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</si>
  <si>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</si>
  <si>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</si>
  <si>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</si>
  <si>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</si>
  <si>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</si>
  <si>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</si>
  <si>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</si>
  <si>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</si>
  <si>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</si>
  <si>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</si>
  <si>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</si>
  <si>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</si>
  <si>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</si>
  <si>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</si>
  <si>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</si>
  <si>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</si>
  <si>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</si>
  <si>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</si>
  <si>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</si>
  <si>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</si>
  <si>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</si>
  <si>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</si>
  <si>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</si>
  <si>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</si>
  <si>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</si>
  <si>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</si>
  <si>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</si>
  <si>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</si>
  <si>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</si>
  <si>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</si>
  <si>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</si>
  <si>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</si>
  <si>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</si>
  <si>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</si>
  <si>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</si>
  <si>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</si>
  <si>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</si>
  <si>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</si>
  <si>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</si>
  <si>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</si>
  <si>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</si>
  <si>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</si>
  <si>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</si>
  <si>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</si>
  <si>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</si>
  <si>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</si>
  <si>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</si>
  <si>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</si>
  <si>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</si>
  <si>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</si>
  <si>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</si>
  <si>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</si>
  <si>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</si>
  <si>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</si>
  <si>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</si>
  <si>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</si>
  <si>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</si>
  <si>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</si>
  <si>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</si>
  <si>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</si>
  <si>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</si>
  <si>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</si>
  <si>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</si>
  <si>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</si>
  <si>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</si>
  <si>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</si>
  <si>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</si>
  <si>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</si>
  <si>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</si>
  <si>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</si>
  <si>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</si>
  <si>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</si>
  <si>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</si>
  <si>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</si>
  <si>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</si>
  <si>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</si>
  <si>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</si>
  <si>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</si>
  <si>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</si>
  <si>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</si>
  <si>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</si>
  <si>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</si>
  <si>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</si>
  <si>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</si>
  <si>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</si>
  <si>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</si>
  <si>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</si>
  <si>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</si>
  <si>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</si>
  <si>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</si>
  <si>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</si>
  <si>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</si>
  <si>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</si>
  <si>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</si>
  <si>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</si>
  <si>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</si>
  <si>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</si>
  <si>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</si>
  <si>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</si>
  <si>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</si>
  <si>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</si>
  <si>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</si>
  <si>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</si>
  <si>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</si>
  <si>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</si>
  <si>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</si>
  <si>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</si>
  <si>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</si>
  <si>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</si>
  <si>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</si>
  <si>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</si>
  <si>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</si>
  <si>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</si>
  <si>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</si>
  <si>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</si>
  <si>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</si>
  <si>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</si>
  <si>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</si>
  <si>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</si>
  <si>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</si>
  <si>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</si>
  <si>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</si>
  <si>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</si>
  <si>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</si>
  <si>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</si>
  <si>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</si>
  <si>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</si>
  <si>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</si>
  <si>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</si>
  <si>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</si>
  <si>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</si>
  <si>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</si>
  <si>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</si>
  <si>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</si>
  <si>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</si>
  <si>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</si>
  <si>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</si>
  <si>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</si>
  <si>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</si>
  <si>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</si>
  <si>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</si>
  <si>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</si>
  <si>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</si>
  <si>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</si>
  <si>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</si>
  <si>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</si>
  <si>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</si>
  <si>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</si>
  <si>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</si>
  <si>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</si>
  <si>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</si>
  <si>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</si>
  <si>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</si>
  <si>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</si>
  <si>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</si>
  <si>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</si>
  <si>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</si>
  <si>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</si>
  <si>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</si>
  <si>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</si>
  <si>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</si>
  <si>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</si>
  <si>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</si>
  <si>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</si>
  <si>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</si>
  <si>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</si>
  <si>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</si>
  <si>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</si>
  <si>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</si>
  <si>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</si>
  <si>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</si>
  <si>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</si>
  <si>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</si>
  <si>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</si>
  <si>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</si>
  <si>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</si>
  <si>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</si>
  <si>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</si>
  <si>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</si>
  <si>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</si>
  <si>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</si>
  <si>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</si>
  <si>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</si>
  <si>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</si>
  <si>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</si>
  <si>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</si>
  <si>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</si>
  <si>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</si>
  <si>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</si>
  <si>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</si>
  <si>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</si>
  <si>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</si>
  <si>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</si>
  <si>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</si>
  <si>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</si>
  <si>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</si>
  <si>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</si>
  <si>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</si>
  <si>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</si>
  <si>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</si>
  <si>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</si>
  <si>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</si>
  <si>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</si>
  <si>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</si>
  <si>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</si>
  <si>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</si>
  <si>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</si>
  <si>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</si>
  <si>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</si>
  <si>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</si>
  <si>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</si>
  <si>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</si>
  <si>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</si>
  <si>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</si>
  <si>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</si>
  <si>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</si>
  <si>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</si>
  <si>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</si>
  <si>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</si>
  <si>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</si>
  <si>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</si>
  <si>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</si>
  <si>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</si>
  <si>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</si>
  <si>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</si>
  <si>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</si>
  <si>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</si>
  <si>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</si>
  <si>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</si>
  <si>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</si>
  <si>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</si>
  <si>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</si>
  <si>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</si>
  <si>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</si>
  <si>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</si>
  <si>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</si>
  <si>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</si>
  <si>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</si>
  <si>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</si>
  <si>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</si>
  <si>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</si>
  <si>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</si>
  <si>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</si>
  <si>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</si>
  <si>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</si>
  <si>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</si>
  <si>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</si>
  <si>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</si>
  <si>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</si>
  <si>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</si>
  <si>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</si>
  <si>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</si>
  <si>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</si>
  <si>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</si>
  <si>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</si>
  <si>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</si>
  <si>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</si>
  <si>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</si>
  <si>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</si>
  <si>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</si>
  <si>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</si>
  <si>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</si>
  <si>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</si>
  <si>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</si>
  <si>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</si>
  <si>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</si>
  <si>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</si>
  <si>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</si>
  <si>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</si>
  <si>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</si>
  <si>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</si>
  <si>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</si>
  <si>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</si>
  <si>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</si>
  <si>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</si>
  <si>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</si>
  <si>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</si>
  <si>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</si>
  <si>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</si>
  <si>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</si>
  <si>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</si>
  <si>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</si>
  <si>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</si>
  <si>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</si>
  <si>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</si>
  <si>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</si>
  <si>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</si>
  <si>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</si>
  <si>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</si>
  <si>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</si>
  <si>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</si>
  <si>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</si>
  <si>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</si>
  <si>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</si>
  <si>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</si>
  <si>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</si>
  <si>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</si>
  <si>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</si>
  <si>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</si>
  <si>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</si>
  <si>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</si>
  <si>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</si>
  <si>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</si>
  <si>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</si>
  <si>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</si>
  <si>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</si>
  <si>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</si>
  <si>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</si>
  <si>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</si>
  <si>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</si>
  <si>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</si>
  <si>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</si>
  <si>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</si>
  <si>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</si>
  <si>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</si>
  <si>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</si>
  <si>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</si>
  <si>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</si>
  <si>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</si>
  <si>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</si>
  <si>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</si>
  <si>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</si>
  <si>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</si>
  <si>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</si>
  <si>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</si>
  <si>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</si>
  <si>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</si>
  <si>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</si>
  <si>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</si>
  <si>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</si>
  <si>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</si>
  <si>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</si>
  <si>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</si>
  <si>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</si>
  <si>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</si>
  <si>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</si>
  <si>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</si>
  <si>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</si>
  <si>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</si>
  <si>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</si>
  <si>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</si>
  <si>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</si>
  <si>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</si>
  <si>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</si>
  <si>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</si>
  <si>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</si>
  <si>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</si>
  <si>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</si>
  <si>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</si>
  <si>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</si>
  <si>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</si>
  <si>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</si>
  <si>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</si>
  <si>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</si>
  <si>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</si>
  <si>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</si>
  <si>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</si>
  <si>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</si>
  <si>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</si>
  <si>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</si>
  <si>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</si>
  <si>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</si>
  <si>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</si>
  <si>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</si>
  <si>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</si>
  <si>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</si>
  <si>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</si>
  <si>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</si>
  <si>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</si>
  <si>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</si>
  <si>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</si>
  <si>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</si>
  <si>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</si>
  <si>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</si>
  <si>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</si>
  <si>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</si>
  <si>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</si>
  <si>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</si>
  <si>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</si>
  <si>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</si>
  <si>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</si>
  <si>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</si>
  <si>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</si>
  <si>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</si>
  <si>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</si>
  <si>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</si>
  <si>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</si>
  <si>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</si>
  <si>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</si>
  <si>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</si>
  <si>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</si>
  <si>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</si>
  <si>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</si>
  <si>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</si>
  <si>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</si>
  <si>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</si>
  <si>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</si>
  <si>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</si>
  <si>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</si>
  <si>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</si>
  <si>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</si>
  <si>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</si>
  <si>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</si>
  <si>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</si>
  <si>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</si>
  <si>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</si>
  <si>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</si>
  <si>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</si>
  <si>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</si>
  <si>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</si>
  <si>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</si>
  <si>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</si>
  <si>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</si>
  <si>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</si>
  <si>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</si>
  <si>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</si>
  <si>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</si>
  <si>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</si>
  <si>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</si>
  <si>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</si>
  <si>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</si>
  <si>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</si>
  <si>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</si>
  <si>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</si>
  <si>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</si>
  <si>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</si>
  <si>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</si>
  <si>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</si>
  <si>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</si>
  <si>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</si>
  <si>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</si>
  <si>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</si>
  <si>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</si>
  <si>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</si>
  <si>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</si>
  <si>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</si>
  <si>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</si>
  <si>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</si>
  <si>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</si>
  <si>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</si>
  <si>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</si>
  <si>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</si>
  <si>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</si>
  <si>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</si>
  <si>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</si>
  <si>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</si>
  <si>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</si>
  <si>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</si>
  <si>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</si>
  <si>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</si>
  <si>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</si>
  <si>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</si>
  <si>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</si>
  <si>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</si>
  <si>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</si>
  <si>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</si>
  <si>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</si>
  <si>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</si>
  <si>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</si>
  <si>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</si>
  <si>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</si>
  <si>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</si>
  <si>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</si>
  <si>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</si>
  <si>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</si>
  <si>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</si>
  <si>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</si>
  <si>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</si>
  <si>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</si>
  <si>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</si>
  <si>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</si>
  <si>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</si>
  <si>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</si>
  <si>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</si>
  <si>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</si>
  <si>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</si>
  <si>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</si>
  <si>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</si>
  <si>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</si>
  <si>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</si>
  <si>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</si>
  <si>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</si>
  <si>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</si>
  <si>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</si>
  <si>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</si>
  <si>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</si>
  <si>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</si>
  <si>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</si>
  <si>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</si>
  <si>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</si>
  <si>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</si>
  <si>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</si>
  <si>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</si>
  <si>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</si>
  <si>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</si>
  <si>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</si>
  <si>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</si>
  <si>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</si>
  <si>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</si>
  <si>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</si>
  <si>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</si>
  <si>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</si>
  <si>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</si>
  <si>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</si>
  <si>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</si>
  <si>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</si>
  <si>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</si>
  <si>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</si>
  <si>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</si>
  <si>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</si>
  <si>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</si>
  <si>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</si>
  <si>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</si>
  <si>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</si>
  <si>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</si>
  <si>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</si>
  <si>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</si>
  <si>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</si>
  <si>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</si>
  <si>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</si>
  <si>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</si>
  <si>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</si>
  <si>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</si>
  <si>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</si>
  <si>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</si>
  <si>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</si>
  <si>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</si>
  <si>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</si>
  <si>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</si>
  <si>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</si>
  <si>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</si>
  <si>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</si>
  <si>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</si>
  <si>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</si>
  <si>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</si>
  <si>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</si>
  <si>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</si>
  <si>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</si>
  <si>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</si>
  <si>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</si>
  <si>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</si>
  <si>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</si>
  <si>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</si>
  <si>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</si>
  <si>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</si>
  <si>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</si>
  <si>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</si>
  <si>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</si>
  <si>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</si>
  <si>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</si>
  <si>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</si>
  <si>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</si>
  <si>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</si>
  <si>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</si>
  <si>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</si>
  <si>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</si>
  <si>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</si>
  <si>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</si>
  <si>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</si>
  <si>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</si>
  <si>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</si>
  <si>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</si>
  <si>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</si>
  <si>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</si>
  <si>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</si>
  <si>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</si>
  <si>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</si>
  <si>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</si>
  <si>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</si>
  <si>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</si>
  <si>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</si>
  <si>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</si>
  <si>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</si>
  <si>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</si>
  <si>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</si>
  <si>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</si>
  <si>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</si>
  <si>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</si>
  <si>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</si>
  <si>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</si>
  <si>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</si>
  <si>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</si>
  <si>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</si>
  <si>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</si>
  <si>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</si>
  <si>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</si>
  <si>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</si>
  <si>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</si>
  <si>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</si>
  <si>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</si>
  <si>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</si>
  <si>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</si>
  <si>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</si>
  <si>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</si>
  <si>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</si>
  <si>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</si>
  <si>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</si>
  <si>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</si>
  <si>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</si>
  <si>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</si>
  <si>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</si>
  <si>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</si>
  <si>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</si>
  <si>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</si>
  <si>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</si>
  <si>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</si>
  <si>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</si>
  <si>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</si>
  <si>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</si>
  <si>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</si>
  <si>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</si>
  <si>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</si>
  <si>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</si>
  <si>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</si>
  <si>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</si>
  <si>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</si>
  <si>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</si>
  <si>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</si>
  <si>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</si>
  <si>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</si>
  <si>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</si>
  <si>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</si>
  <si>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</si>
  <si>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</si>
  <si>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</si>
  <si>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</si>
  <si>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</si>
  <si>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</si>
  <si>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</si>
  <si>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</si>
  <si>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</si>
  <si>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</si>
  <si>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</si>
  <si>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</si>
  <si>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</si>
  <si>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</si>
  <si>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</si>
  <si>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</si>
  <si>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</si>
  <si>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</si>
  <si>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</si>
  <si>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</si>
  <si>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</si>
  <si>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</si>
  <si>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</si>
  <si>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</si>
  <si>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</si>
  <si>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</si>
  <si>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</si>
  <si>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</si>
  <si>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</si>
  <si>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</si>
  <si>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</si>
  <si>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</si>
  <si>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</si>
  <si>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</si>
  <si>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</si>
  <si>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</si>
  <si>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</si>
  <si>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</si>
  <si>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</si>
  <si>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</si>
  <si>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</si>
  <si>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</si>
  <si>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</si>
  <si>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</si>
  <si>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</si>
  <si>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</si>
  <si>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</si>
  <si>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</si>
  <si>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</si>
  <si>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</si>
  <si>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</si>
  <si>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</si>
  <si>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</si>
  <si>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</si>
  <si>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</si>
  <si>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</si>
  <si>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</si>
  <si>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</si>
  <si>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</si>
  <si>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</si>
  <si>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</si>
  <si>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</si>
  <si>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</si>
  <si>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</si>
  <si>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</si>
  <si>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</si>
  <si>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</si>
  <si>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</si>
  <si>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</si>
  <si>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</si>
  <si>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</si>
  <si>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</si>
  <si>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</si>
  <si>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</si>
  <si>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</si>
  <si>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</si>
  <si>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</si>
  <si>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</si>
  <si>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</si>
  <si>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</si>
  <si>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</si>
  <si>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</si>
  <si>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</si>
  <si>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</si>
  <si>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</si>
  <si>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</si>
  <si>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</si>
  <si>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</si>
  <si>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</si>
  <si>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</si>
  <si>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</si>
  <si>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</si>
  <si>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</si>
  <si>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</si>
  <si>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</si>
  <si>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</si>
  <si>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</si>
  <si>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</si>
  <si>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</si>
  <si>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</si>
  <si>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</si>
  <si>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</si>
  <si>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</si>
  <si>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</si>
  <si>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</si>
  <si>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</si>
  <si>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</si>
  <si>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</si>
  <si>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</si>
  <si>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</si>
  <si>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</si>
  <si>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</si>
  <si>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</si>
  <si>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</si>
  <si>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</si>
  <si>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</si>
  <si>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</si>
  <si>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</si>
  <si>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</si>
  <si>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</si>
  <si>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</si>
  <si>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</si>
  <si>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</si>
  <si>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</si>
  <si>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</si>
  <si>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</si>
  <si>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</si>
  <si>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</si>
  <si>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</si>
  <si>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</si>
  <si>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</si>
  <si>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</si>
  <si>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</si>
  <si>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</si>
  <si>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</si>
  <si>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</si>
  <si>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</si>
  <si>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</si>
  <si>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</si>
  <si>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</si>
  <si>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</si>
  <si>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</si>
  <si>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</si>
  <si>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</si>
  <si>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</si>
  <si>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</si>
  <si>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</si>
  <si>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</si>
  <si>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</si>
  <si>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</si>
  <si>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</si>
  <si>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</si>
  <si>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</si>
  <si>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</si>
  <si>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</si>
  <si>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</si>
  <si>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</si>
  <si>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</si>
  <si>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</si>
  <si>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</si>
  <si>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</si>
  <si>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</si>
  <si>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</si>
  <si>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</si>
  <si>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</si>
  <si>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</si>
  <si>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</si>
  <si>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</si>
  <si>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</si>
  <si>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</si>
  <si>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</si>
  <si>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</si>
  <si>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</si>
  <si>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</si>
  <si>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</si>
  <si>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</si>
  <si>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</si>
  <si>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</si>
  <si>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</si>
  <si>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</si>
  <si>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</si>
  <si>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</si>
  <si>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</si>
  <si>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</si>
  <si>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</si>
  <si>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</si>
  <si>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</si>
  <si>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</si>
  <si>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</si>
  <si>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</si>
  <si>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</si>
  <si>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</si>
  <si>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</si>
  <si>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</si>
  <si>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</si>
  <si>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</si>
  <si>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</si>
  <si>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</si>
  <si>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</si>
  <si>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</si>
  <si>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</si>
  <si>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</si>
  <si>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</si>
  <si>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</si>
  <si>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</si>
  <si>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</si>
  <si>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</si>
  <si>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</si>
  <si>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</si>
  <si>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</si>
  <si>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</si>
  <si>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</si>
  <si>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</si>
  <si>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</si>
  <si>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</si>
  <si>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</si>
  <si>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</si>
  <si>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</si>
  <si>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</si>
  <si>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</si>
  <si>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</si>
  <si>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</si>
  <si>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</si>
  <si>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</si>
  <si>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</si>
  <si>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</si>
  <si>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</si>
  <si>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</si>
  <si>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</si>
  <si>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</si>
  <si>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</si>
  <si>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</si>
  <si>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</si>
  <si>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</si>
  <si>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</si>
  <si>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</si>
  <si>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</si>
  <si>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</si>
  <si>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</si>
  <si>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</si>
  <si>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</si>
  <si>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</si>
  <si>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</si>
  <si>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</si>
  <si>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</si>
  <si>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</si>
  <si>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</si>
  <si>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</si>
  <si>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</si>
  <si>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</si>
  <si>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</si>
  <si>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</si>
  <si>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</si>
  <si>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</si>
  <si>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</si>
  <si>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</si>
  <si>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</si>
  <si>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</si>
  <si>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</si>
  <si>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</si>
  <si>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</si>
  <si>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</si>
  <si>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</si>
  <si>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</si>
  <si>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</si>
  <si>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</si>
  <si>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</si>
  <si>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</si>
  <si>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</si>
  <si>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</si>
  <si>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</si>
  <si>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</si>
  <si>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</si>
  <si>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</si>
  <si>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</si>
  <si>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</si>
  <si>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</si>
  <si>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</si>
  <si>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</si>
  <si>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</si>
  <si>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</si>
  <si>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</si>
  <si>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</si>
  <si>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</si>
  <si>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</si>
  <si>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</si>
  <si>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</si>
  <si>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</si>
  <si>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</si>
  <si>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</si>
  <si>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</si>
  <si>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</si>
  <si>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</si>
  <si>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</si>
  <si>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</si>
  <si>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</si>
  <si>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</si>
  <si>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</si>
  <si>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</si>
  <si>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</si>
  <si>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</si>
  <si>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</si>
  <si>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</si>
  <si>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</si>
  <si>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</si>
  <si>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</si>
  <si>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</si>
  <si>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</si>
  <si>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</si>
  <si>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</si>
  <si>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</si>
  <si>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</si>
  <si>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</si>
  <si>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</si>
  <si>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</si>
  <si>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</si>
  <si>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</si>
  <si>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</si>
  <si>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</si>
  <si>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</si>
  <si>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</si>
  <si>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</si>
  <si>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</si>
  <si>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</si>
  <si>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</si>
  <si>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</si>
  <si>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</si>
  <si>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</si>
  <si>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</si>
  <si>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</si>
  <si>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</si>
  <si>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</si>
  <si>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</si>
  <si>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</si>
  <si>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</si>
  <si>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</si>
  <si>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</si>
  <si>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</si>
  <si>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</si>
  <si>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</si>
  <si>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</si>
  <si>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</si>
  <si>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</si>
  <si>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</si>
  <si>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</si>
  <si>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</si>
  <si>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</si>
  <si>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</si>
  <si>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</si>
  <si>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</si>
  <si>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</si>
  <si>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</si>
  <si>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</si>
  <si>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</si>
  <si>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</si>
  <si>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</si>
  <si>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</si>
  <si>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</si>
  <si>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</si>
  <si>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</si>
  <si>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</si>
  <si>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</si>
  <si>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</si>
  <si>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</si>
  <si>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</si>
  <si>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</si>
  <si>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</si>
  <si>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</si>
  <si>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</si>
  <si>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</si>
  <si>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</si>
  <si>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</si>
  <si>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</si>
  <si>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</si>
  <si>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</si>
  <si>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</si>
  <si>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</si>
  <si>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</si>
  <si>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</si>
  <si>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</si>
  <si>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</si>
  <si>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</si>
  <si>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</si>
  <si>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</si>
  <si>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</si>
  <si>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</si>
  <si>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</si>
  <si>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</si>
  <si>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</si>
  <si>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</si>
  <si>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</si>
  <si>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</si>
  <si>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</si>
  <si>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</si>
  <si>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</si>
  <si>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</si>
  <si>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</si>
  <si>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</si>
  <si>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</si>
  <si>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</si>
  <si>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</si>
  <si>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</si>
  <si>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</si>
  <si>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</si>
  <si>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</si>
  <si>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</si>
  <si>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</si>
  <si>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</si>
  <si>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</si>
  <si>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</si>
  <si>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</si>
  <si>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</si>
  <si>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</si>
  <si>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</si>
  <si>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</si>
  <si>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</si>
  <si>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</si>
  <si>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</si>
  <si>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</si>
  <si>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</si>
  <si>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</si>
  <si>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</si>
  <si>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</si>
  <si>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</si>
  <si>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</si>
  <si>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</si>
  <si>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</si>
  <si>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</si>
  <si>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</si>
  <si>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</si>
  <si>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</si>
  <si>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</si>
  <si>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</si>
  <si>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</si>
  <si>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</si>
  <si>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</si>
  <si>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</si>
  <si>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</si>
  <si>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</si>
  <si>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</si>
  <si>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</si>
  <si>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</si>
  <si>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</si>
  <si>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</si>
  <si>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</si>
  <si>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</si>
  <si>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</si>
  <si>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</si>
  <si>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</si>
  <si>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</si>
  <si>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</si>
  <si>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</si>
  <si>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</si>
  <si>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</si>
  <si>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</si>
  <si>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</si>
  <si>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</si>
  <si>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</si>
  <si>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</si>
  <si>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</si>
  <si>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</si>
  <si>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</si>
  <si>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</si>
  <si>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</si>
  <si>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</si>
  <si>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</si>
  <si>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</si>
  <si>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</si>
  <si>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</si>
  <si>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</si>
  <si>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</si>
  <si>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</si>
  <si>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</si>
  <si>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</si>
  <si>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</si>
  <si>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</si>
  <si>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</si>
  <si>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</si>
  <si>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</si>
  <si>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</si>
  <si>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</si>
  <si>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</si>
  <si>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</si>
  <si>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</si>
  <si>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</si>
  <si>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</si>
  <si>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</si>
  <si>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</si>
  <si>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</si>
  <si>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</si>
  <si>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</si>
  <si>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</si>
  <si>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</si>
  <si>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</si>
  <si>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</si>
  <si>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</si>
  <si>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</si>
  <si>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</si>
  <si>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</si>
  <si>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</si>
  <si>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</si>
  <si>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</si>
  <si>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</si>
  <si>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</si>
  <si>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</si>
  <si>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</si>
  <si>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</si>
  <si>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</si>
  <si>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</si>
  <si>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</si>
  <si>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</si>
  <si>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</si>
  <si>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</si>
  <si>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</si>
  <si>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</si>
  <si>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</si>
  <si>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</si>
  <si>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</si>
  <si>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</si>
  <si>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</si>
  <si>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</si>
  <si>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</si>
  <si>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</si>
  <si>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</si>
  <si>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</si>
  <si>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</si>
  <si>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</si>
  <si>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</si>
  <si>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</si>
  <si>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</si>
  <si>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</si>
  <si>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</si>
  <si>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</si>
  <si>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</si>
  <si>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</si>
  <si>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</si>
  <si>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</si>
  <si>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</si>
  <si>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</si>
  <si>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</si>
  <si>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</si>
  <si>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</si>
  <si>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</si>
  <si>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</si>
  <si>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</si>
  <si>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</si>
  <si>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</si>
  <si>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</si>
  <si>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</si>
  <si>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</si>
  <si>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</si>
  <si>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</si>
  <si>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</si>
  <si>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</si>
  <si>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</si>
  <si>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</si>
  <si>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</si>
  <si>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</si>
  <si>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</si>
  <si>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</si>
  <si>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</si>
  <si>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</si>
  <si>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</si>
  <si>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</si>
  <si>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</si>
  <si>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</si>
  <si>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</si>
  <si>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</si>
  <si>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</si>
  <si>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</si>
  <si>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</si>
  <si>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</si>
  <si>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</si>
  <si>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</si>
  <si>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</si>
  <si>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</si>
  <si>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</si>
  <si>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</si>
  <si>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</si>
  <si>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</si>
  <si>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</si>
  <si>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</si>
  <si>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</si>
  <si>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</si>
  <si>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</si>
  <si>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</si>
  <si>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</si>
  <si>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</si>
  <si>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</si>
  <si>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</si>
  <si>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</si>
  <si>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</si>
  <si>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</si>
  <si>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</si>
  <si>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</si>
  <si>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</si>
  <si>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</si>
  <si>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</si>
  <si>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</si>
  <si>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</si>
  <si>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</si>
  <si>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</si>
  <si>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</si>
  <si>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</si>
  <si>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</si>
  <si>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</si>
  <si>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</si>
  <si>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</si>
  <si>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</si>
  <si>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</si>
  <si>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</si>
  <si>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</si>
  <si>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</si>
  <si>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</si>
  <si>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</si>
  <si>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</si>
  <si>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</si>
  <si>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</si>
  <si>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</si>
  <si>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</si>
  <si>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</si>
  <si>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</si>
  <si>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</si>
  <si>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</si>
  <si>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</si>
  <si>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</si>
  <si>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</si>
  <si>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</si>
  <si>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</si>
  <si>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</si>
  <si>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</si>
  <si>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</si>
  <si>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</si>
  <si>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</si>
  <si>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</si>
  <si>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</si>
  <si>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</si>
  <si>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</si>
  <si>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</si>
  <si>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</si>
  <si>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</si>
  <si>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</si>
  <si>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</si>
  <si>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</si>
  <si>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</si>
  <si>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</si>
  <si>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</si>
  <si>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</si>
  <si>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</si>
  <si>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</si>
  <si>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</si>
  <si>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</si>
  <si>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</si>
  <si>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</si>
  <si>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</si>
  <si>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</si>
  <si>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</si>
  <si>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</si>
  <si>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</si>
  <si>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</si>
  <si>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</si>
  <si>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</si>
  <si>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</si>
  <si>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</si>
  <si>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</si>
  <si>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</si>
  <si>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</si>
  <si>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</si>
  <si>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</si>
  <si>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</si>
  <si>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</si>
  <si>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</si>
  <si>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</si>
  <si>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</si>
  <si>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</si>
  <si>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</si>
  <si>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</si>
  <si>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</si>
  <si>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</si>
  <si>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</si>
  <si>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</si>
  <si>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</si>
  <si>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</si>
  <si>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</si>
  <si>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</si>
  <si>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</si>
  <si>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</si>
  <si>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</si>
  <si>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</si>
  <si>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</si>
  <si>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</si>
  <si>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</si>
  <si>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</si>
  <si>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</si>
  <si>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</si>
  <si>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</si>
  <si>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</si>
  <si>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</si>
  <si>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</si>
  <si>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</si>
  <si>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</si>
  <si>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</si>
  <si>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</si>
  <si>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</si>
  <si>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</si>
  <si>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</si>
  <si>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</si>
  <si>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</si>
  <si>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</si>
  <si>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</si>
  <si>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</si>
  <si>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</si>
  <si>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</si>
  <si>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</si>
  <si>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</si>
  <si>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</si>
  <si>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</si>
  <si>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</si>
  <si>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</si>
  <si>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</si>
  <si>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</si>
  <si>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</si>
  <si>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</si>
  <si>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</si>
  <si>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</si>
  <si>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</si>
  <si>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</si>
  <si>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</si>
  <si>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</si>
  <si>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</si>
  <si>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</si>
  <si>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</si>
  <si>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</si>
  <si>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</si>
  <si>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</si>
  <si>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</si>
  <si>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</si>
  <si>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</si>
  <si>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</si>
  <si>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</si>
  <si>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</si>
  <si>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</si>
  <si>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</si>
  <si>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</si>
  <si>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</si>
  <si>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</si>
  <si>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</si>
  <si>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</si>
  <si>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</si>
  <si>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</si>
  <si>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</si>
  <si>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</si>
  <si>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</si>
  <si>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</si>
  <si>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</si>
  <si>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</si>
  <si>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</si>
  <si>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</si>
  <si>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</si>
  <si>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</si>
  <si>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</si>
  <si>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</si>
  <si>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</si>
  <si>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</si>
  <si>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</si>
  <si>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</si>
  <si>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</si>
  <si>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</si>
  <si>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</si>
  <si>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</si>
  <si>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</si>
  <si>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</si>
  <si>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</si>
  <si>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</si>
  <si>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</si>
  <si>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</si>
  <si>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</si>
  <si>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</si>
  <si>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</si>
  <si>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</si>
  <si>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</si>
  <si>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</si>
  <si>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</si>
  <si>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</si>
  <si>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</si>
  <si>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</si>
  <si>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</si>
  <si>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</si>
  <si>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</si>
  <si>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</si>
  <si>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</si>
  <si>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</si>
  <si>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</si>
  <si>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</si>
  <si>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</si>
  <si>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</si>
  <si>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</si>
  <si>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</si>
  <si>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</si>
  <si>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</si>
  <si>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</si>
  <si>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</si>
  <si>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</si>
  <si>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</si>
  <si>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</si>
  <si>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</si>
  <si>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</si>
  <si>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</si>
  <si>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</si>
  <si>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</si>
  <si>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</si>
  <si>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</si>
  <si>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</si>
  <si>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</si>
  <si>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</si>
  <si>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</si>
  <si>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</si>
  <si>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</si>
  <si>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</si>
  <si>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</si>
  <si>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</si>
  <si>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</si>
  <si>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</si>
  <si>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</si>
  <si>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</si>
  <si>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</si>
  <si>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</si>
  <si>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</si>
  <si>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</si>
  <si>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</si>
  <si>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</si>
  <si>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</si>
  <si>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</si>
  <si>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</si>
  <si>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</si>
  <si>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</si>
  <si>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</si>
  <si>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</si>
  <si>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</si>
  <si>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</si>
  <si>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</si>
  <si>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</si>
  <si>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</si>
  <si>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</si>
  <si>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</si>
  <si>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</si>
  <si>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</si>
  <si>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</si>
  <si>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</si>
  <si>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</si>
  <si>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</si>
  <si>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</si>
  <si>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</si>
  <si>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</si>
  <si>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</si>
  <si>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</si>
  <si>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</si>
  <si>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</si>
  <si>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</si>
  <si>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</si>
  <si>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</si>
  <si>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</si>
  <si>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</si>
  <si>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</si>
  <si>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</si>
  <si>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</si>
  <si>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</si>
  <si>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</si>
  <si>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</si>
  <si>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</si>
  <si>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</si>
  <si>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</si>
  <si>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</si>
  <si>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</si>
  <si>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</si>
  <si>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</si>
  <si>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</si>
  <si>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</si>
  <si>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</si>
  <si>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</si>
  <si>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</si>
  <si>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</si>
  <si>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</si>
  <si>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</si>
  <si>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</si>
  <si>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</si>
  <si>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</si>
  <si>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</si>
  <si>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</si>
  <si>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</si>
  <si>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</si>
  <si>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</si>
  <si>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</si>
  <si>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</si>
  <si>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</si>
  <si>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</si>
  <si>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</si>
  <si>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</si>
  <si>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</si>
  <si>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</si>
  <si>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</si>
  <si>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</si>
  <si>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</si>
  <si>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</si>
  <si>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</si>
  <si>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</si>
  <si>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</si>
  <si>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</si>
  <si>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</si>
  <si>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</si>
  <si>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</si>
  <si>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</si>
  <si>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</si>
  <si>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</si>
  <si>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</si>
  <si>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</si>
  <si>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</si>
  <si>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</si>
  <si>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</si>
  <si>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</si>
  <si>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</si>
  <si>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</si>
  <si>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</si>
  <si>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</si>
  <si>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</si>
  <si>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</si>
  <si>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</si>
  <si>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</si>
  <si>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</si>
  <si>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</si>
  <si>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</si>
  <si>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</si>
  <si>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</si>
  <si>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</si>
  <si>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</si>
  <si>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</si>
  <si>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</si>
  <si>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</si>
  <si>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</si>
  <si>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</si>
  <si>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</si>
  <si>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</si>
  <si>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</si>
  <si>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</si>
  <si>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</si>
  <si>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</si>
  <si>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</si>
  <si>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</si>
  <si>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</si>
  <si>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</si>
  <si>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</si>
  <si>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</si>
  <si>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</si>
  <si>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</si>
  <si>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</si>
  <si>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</si>
  <si>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</si>
  <si>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</si>
  <si>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</si>
  <si>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</si>
  <si>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</si>
  <si>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</si>
  <si>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</si>
  <si>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</si>
  <si>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</si>
  <si>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</si>
  <si>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</si>
  <si>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</si>
  <si>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</si>
  <si>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</si>
  <si>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</si>
  <si>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</si>
  <si>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</si>
  <si>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</si>
  <si>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</si>
  <si>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</si>
  <si>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</si>
  <si>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</si>
  <si>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</si>
  <si>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</si>
  <si>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</si>
  <si>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</si>
  <si>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</si>
  <si>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</si>
  <si>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</si>
  <si>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</si>
  <si>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</si>
  <si>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</si>
  <si>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</si>
  <si>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</si>
  <si>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</si>
  <si>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</si>
  <si>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</si>
  <si>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</si>
  <si>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</si>
  <si>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</si>
  <si>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</si>
  <si>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</si>
  <si>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</si>
  <si>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</si>
  <si>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</si>
  <si>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</si>
  <si>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</si>
  <si>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</si>
  <si>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</si>
  <si>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</si>
  <si>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</si>
  <si>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</si>
  <si>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</si>
  <si>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</si>
  <si>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</si>
  <si>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</si>
  <si>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</si>
  <si>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</si>
  <si>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</si>
  <si>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</si>
  <si>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</si>
  <si>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</si>
  <si>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</si>
  <si>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</si>
  <si>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</si>
  <si>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</si>
  <si>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</si>
  <si>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</si>
  <si>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</si>
  <si>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</si>
  <si>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</si>
  <si>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</si>
  <si>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</si>
  <si>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</si>
  <si>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</si>
  <si>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</si>
  <si>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</si>
  <si>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</si>
  <si>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</si>
  <si>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</si>
  <si>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</si>
  <si>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</si>
  <si>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</si>
  <si>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</si>
  <si>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</si>
  <si>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</si>
  <si>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</si>
  <si>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</si>
  <si>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</si>
  <si>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</si>
  <si>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</si>
  <si>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</si>
  <si>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</si>
  <si>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</si>
  <si>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</si>
  <si>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</si>
  <si>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</si>
  <si>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</si>
  <si>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</si>
  <si>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</si>
  <si>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</si>
  <si>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</si>
  <si>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</si>
  <si>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</si>
  <si>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</si>
  <si>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</si>
  <si>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</si>
  <si>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</si>
  <si>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</si>
  <si>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</si>
  <si>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</si>
  <si>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</si>
  <si>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</si>
  <si>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</si>
  <si>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</si>
  <si>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</si>
  <si>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</si>
  <si>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</si>
  <si>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</si>
  <si>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</si>
  <si>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</si>
  <si>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</si>
  <si>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</si>
  <si>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</si>
  <si>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</si>
  <si>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</si>
  <si>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</si>
  <si>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</si>
  <si>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</si>
  <si>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</si>
  <si>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</si>
  <si>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</si>
  <si>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</si>
  <si>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</si>
  <si>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</si>
  <si>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</si>
  <si>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</si>
  <si>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</si>
  <si>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</si>
  <si>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</si>
  <si>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</si>
  <si>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</si>
  <si>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</si>
  <si>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</si>
  <si>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</si>
  <si>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</si>
  <si>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</si>
  <si>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</si>
  <si>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</si>
  <si>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</si>
  <si>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</si>
  <si>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</si>
  <si>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</si>
  <si>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</si>
  <si>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</si>
  <si>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</si>
  <si>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</si>
  <si>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</si>
  <si>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</si>
  <si>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</si>
  <si>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</si>
  <si>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</si>
  <si>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</si>
  <si>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</si>
  <si>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</si>
  <si>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</si>
  <si>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</si>
  <si>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</si>
  <si>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</si>
  <si>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</si>
  <si>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</si>
  <si>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</si>
  <si>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</si>
  <si>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</si>
  <si>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</si>
  <si>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</si>
  <si>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</si>
  <si>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</si>
  <si>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</si>
  <si>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</si>
  <si>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</si>
  <si>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</si>
  <si>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</si>
  <si>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</si>
  <si>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</si>
  <si>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</si>
  <si>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</si>
  <si>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</si>
  <si>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</si>
  <si>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</si>
  <si>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</si>
  <si>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</si>
  <si>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</si>
  <si>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</si>
  <si>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</si>
  <si>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</si>
  <si>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</si>
  <si>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</si>
  <si>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</si>
  <si>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</si>
  <si>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</si>
  <si>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</si>
  <si>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</si>
  <si>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</si>
  <si>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</si>
  <si>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</si>
  <si>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</si>
  <si>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</si>
  <si>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</si>
  <si>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</si>
  <si>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</si>
  <si>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</si>
  <si>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</si>
  <si>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</si>
  <si>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</si>
  <si>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</si>
  <si>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</si>
  <si>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</si>
  <si>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</si>
  <si>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</si>
  <si>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</si>
  <si>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</si>
  <si>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</si>
  <si>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</si>
  <si>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</si>
  <si>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</si>
  <si>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</si>
  <si>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</si>
  <si>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</si>
  <si>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</si>
  <si>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</si>
  <si>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</si>
  <si>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</si>
  <si>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</si>
  <si>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</si>
  <si>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</si>
  <si>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</si>
  <si>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</si>
  <si>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</si>
  <si>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</si>
  <si>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</si>
  <si>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</si>
  <si>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</si>
  <si>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</si>
  <si>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</si>
  <si>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</si>
  <si>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</si>
  <si>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</si>
  <si>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</si>
  <si>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</si>
  <si>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</si>
  <si>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</si>
  <si>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</si>
  <si>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</si>
  <si>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</si>
  <si>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</si>
  <si>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</si>
  <si>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</si>
  <si>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</si>
  <si>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</si>
  <si>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</si>
  <si>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</si>
  <si>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</si>
  <si>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</si>
  <si>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</si>
  <si>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</si>
  <si>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</si>
  <si>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</si>
  <si>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</si>
  <si>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</si>
  <si>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</si>
  <si>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</si>
  <si>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</si>
  <si>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</si>
  <si>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</si>
  <si>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</si>
  <si>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</si>
  <si>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</si>
  <si>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</si>
  <si>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</si>
  <si>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</si>
  <si>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</si>
  <si>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</si>
  <si>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</si>
  <si>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</si>
  <si>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</si>
  <si>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</si>
  <si>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</si>
  <si>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</si>
  <si>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</si>
  <si>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</si>
  <si>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</si>
  <si>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</si>
  <si>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</si>
  <si>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</si>
  <si>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</si>
  <si>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</si>
  <si>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</si>
  <si>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</si>
  <si>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</si>
  <si>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</si>
  <si>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</si>
  <si>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</si>
  <si>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</si>
  <si>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</si>
  <si>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</si>
  <si>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</si>
  <si>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</si>
  <si>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</si>
  <si>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</si>
  <si>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</si>
  <si>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</si>
  <si>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</si>
  <si>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</si>
  <si>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</si>
  <si>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</si>
  <si>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</si>
  <si>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</si>
  <si>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</si>
  <si>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</si>
  <si>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</si>
  <si>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</si>
  <si>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</si>
  <si>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</si>
  <si>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</si>
  <si>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</si>
  <si>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</si>
  <si>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</si>
  <si>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</si>
  <si>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</si>
  <si>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</si>
  <si>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</si>
  <si>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</si>
  <si>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</si>
  <si>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</si>
  <si>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</si>
  <si>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</si>
  <si>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</si>
  <si>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</si>
  <si>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</si>
  <si>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</si>
  <si>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</si>
  <si>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</si>
  <si>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</si>
  <si>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</si>
  <si>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</si>
  <si>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</si>
  <si>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</si>
  <si>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</si>
  <si>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</si>
  <si>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</si>
  <si>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</si>
  <si>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</si>
  <si>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</si>
  <si>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</si>
  <si>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</si>
  <si>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</si>
  <si>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</si>
  <si>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</si>
  <si>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</si>
  <si>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</si>
  <si>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</si>
  <si>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</si>
  <si>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</si>
  <si>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</si>
  <si>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</si>
  <si>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</si>
  <si>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</si>
  <si>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</si>
  <si>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</si>
  <si>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</si>
  <si>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</si>
  <si>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</si>
  <si>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</si>
  <si>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</si>
  <si>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</si>
  <si>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</si>
  <si>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</si>
  <si>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</si>
  <si>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</si>
  <si>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</si>
  <si>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</si>
  <si>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</si>
  <si>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</si>
  <si>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</si>
  <si>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</si>
  <si>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</si>
  <si>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</si>
  <si>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</si>
  <si>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</si>
  <si>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</si>
  <si>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</si>
  <si>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</si>
  <si>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</si>
  <si>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</si>
  <si>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</si>
  <si>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</si>
  <si>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</si>
  <si>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</si>
  <si>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</si>
  <si>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</si>
  <si>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</si>
  <si>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</si>
  <si>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</si>
  <si>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</si>
  <si>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</si>
  <si>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</si>
  <si>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</si>
  <si>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</si>
  <si>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</si>
  <si>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</si>
  <si>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</si>
  <si>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</si>
  <si>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</si>
  <si>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</si>
  <si>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</si>
  <si>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</si>
  <si>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</si>
  <si>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</si>
  <si>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</si>
  <si>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</si>
  <si>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</si>
  <si>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</si>
  <si>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</si>
  <si>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</si>
  <si>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</si>
  <si>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</si>
  <si>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</si>
  <si>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</si>
  <si>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</si>
  <si>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</si>
  <si>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</si>
  <si>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</si>
  <si>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</si>
  <si>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</si>
  <si>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</si>
  <si>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</si>
  <si>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</si>
  <si>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</si>
  <si>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</si>
  <si>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</si>
  <si>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</si>
  <si>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</si>
  <si>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</si>
  <si>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</si>
  <si>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</si>
  <si>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</si>
  <si>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</si>
  <si>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</si>
  <si>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</si>
  <si>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</si>
  <si>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</si>
  <si>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</si>
  <si>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</si>
  <si>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</si>
  <si>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</si>
  <si>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</si>
  <si>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</si>
  <si>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</si>
  <si>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</si>
  <si>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</si>
  <si>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</si>
  <si>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</si>
  <si>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</si>
  <si>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</si>
  <si>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</si>
  <si>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</si>
  <si>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</si>
  <si>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</si>
  <si>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</si>
  <si>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</si>
  <si>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</si>
  <si>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</si>
  <si>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</si>
  <si>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</si>
  <si>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</si>
  <si>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</si>
  <si>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</si>
  <si>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</si>
  <si>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</si>
  <si>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</si>
  <si>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</si>
  <si>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</si>
  <si>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</si>
  <si>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</si>
  <si>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</si>
  <si>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</si>
  <si>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</si>
  <si>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</si>
  <si>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</si>
  <si>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</si>
  <si>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</si>
  <si>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</si>
  <si>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</si>
  <si>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</si>
  <si>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</si>
  <si>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</si>
  <si>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</si>
  <si>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</si>
  <si>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</si>
  <si>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</si>
  <si>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</si>
  <si>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</si>
  <si>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</si>
  <si>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</si>
  <si>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</si>
  <si>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</si>
  <si>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</si>
  <si>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</si>
  <si>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</si>
  <si>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</si>
  <si>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</si>
  <si>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</si>
  <si>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</si>
  <si>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</si>
  <si>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</si>
  <si>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</si>
  <si>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</si>
  <si>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</si>
  <si>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</si>
  <si>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</si>
  <si>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</si>
  <si>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</si>
  <si>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</si>
  <si>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</si>
  <si>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</si>
  <si>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</si>
  <si>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</si>
  <si>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</si>
  <si>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</si>
  <si>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</si>
  <si>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</si>
  <si>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</si>
  <si>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</si>
  <si>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</si>
  <si>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</si>
  <si>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</si>
  <si>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</si>
  <si>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</si>
  <si>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</si>
  <si>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</si>
  <si>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</si>
  <si>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</si>
  <si>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</si>
  <si>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</si>
  <si>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</si>
  <si>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</si>
  <si>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</si>
  <si>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</si>
  <si>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</si>
  <si>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</si>
  <si>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</si>
  <si>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</si>
  <si>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</si>
  <si>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</si>
  <si>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</si>
  <si>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</si>
  <si>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</si>
  <si>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</si>
  <si>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</si>
  <si>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</si>
  <si>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</si>
  <si>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</si>
  <si>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</si>
  <si>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</si>
  <si>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</si>
  <si>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</si>
  <si>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</si>
  <si>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</si>
  <si>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</si>
  <si>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</si>
  <si>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</si>
  <si>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</si>
  <si>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</si>
  <si>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</si>
  <si>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</si>
  <si>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</si>
  <si>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</si>
  <si>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</si>
  <si>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</si>
  <si>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</si>
  <si>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</si>
  <si>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</si>
  <si>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</si>
  <si>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</si>
  <si>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</si>
  <si>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</si>
  <si>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</si>
  <si>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</si>
  <si>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</si>
  <si>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</si>
  <si>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</si>
  <si>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</si>
  <si>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</si>
  <si>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</si>
  <si>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</si>
  <si>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</si>
  <si>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</si>
  <si>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</si>
  <si>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</si>
  <si>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</si>
  <si>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</si>
  <si>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</si>
  <si>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</si>
  <si>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</si>
  <si>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</si>
  <si>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</si>
  <si>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</si>
  <si>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</si>
  <si>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</si>
  <si>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</si>
  <si>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</si>
  <si>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</si>
  <si>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</si>
  <si>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</si>
  <si>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</si>
  <si>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</si>
  <si>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</si>
  <si>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</si>
  <si>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</si>
  <si>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</si>
  <si>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</si>
  <si>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</si>
  <si>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</si>
  <si>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</si>
  <si>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</si>
  <si>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</si>
  <si>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</si>
  <si>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</si>
  <si>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</si>
  <si>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</si>
  <si>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</si>
  <si>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</si>
  <si>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</si>
  <si>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</si>
  <si>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</si>
  <si>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</si>
  <si>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</si>
  <si>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</si>
  <si>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</si>
  <si>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</si>
  <si>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</si>
  <si>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</si>
  <si>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</si>
  <si>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</si>
  <si>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</si>
  <si>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</si>
  <si>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</si>
  <si>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</si>
  <si>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</si>
  <si>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</si>
  <si>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</si>
  <si>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</si>
  <si>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</si>
  <si>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</si>
  <si>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</si>
  <si>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</si>
  <si>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</si>
  <si>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</si>
  <si>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</si>
  <si>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</si>
  <si>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</si>
  <si>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</si>
  <si>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</si>
  <si>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</si>
  <si>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</si>
  <si>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</si>
  <si>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</si>
  <si>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</si>
  <si>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</si>
  <si>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</si>
  <si>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</si>
  <si>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</si>
  <si>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</si>
  <si>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</si>
  <si>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</si>
  <si>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</si>
  <si>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</si>
  <si>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</si>
  <si>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</si>
  <si>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</si>
  <si>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</si>
  <si>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</si>
  <si>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</si>
  <si>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</si>
  <si>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</si>
  <si>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</si>
  <si>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</si>
  <si>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</si>
  <si>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</si>
  <si>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</si>
  <si>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</si>
  <si>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</si>
  <si>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</si>
  <si>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</si>
  <si>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</si>
  <si>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</si>
  <si>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</si>
  <si>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</si>
  <si>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</si>
  <si>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</si>
  <si>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</si>
  <si>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</si>
  <si>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</si>
  <si>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</si>
  <si>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</si>
  <si>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</si>
  <si>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</si>
  <si>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</si>
  <si>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</si>
  <si>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</si>
  <si>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</si>
  <si>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</si>
  <si>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</si>
  <si>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</si>
  <si>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</si>
  <si>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</si>
  <si>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</si>
  <si>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</si>
  <si>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</si>
  <si>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</si>
  <si>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</si>
  <si>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</si>
  <si>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</si>
  <si>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</si>
  <si>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</si>
  <si>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</si>
  <si>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</si>
  <si>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</si>
  <si>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</si>
  <si>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</si>
  <si>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</si>
  <si>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</si>
  <si>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</si>
  <si>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</si>
  <si>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</si>
  <si>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</si>
  <si>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</si>
  <si>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</si>
  <si>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</si>
  <si>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</si>
  <si>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</si>
  <si>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</si>
  <si>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</si>
  <si>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</si>
  <si>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</si>
  <si>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</si>
  <si>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</si>
  <si>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</si>
  <si>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</si>
  <si>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</si>
  <si>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</si>
  <si>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</si>
  <si>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</si>
  <si>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</si>
  <si>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</si>
  <si>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</si>
  <si>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</si>
  <si>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</si>
  <si>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</si>
  <si>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</si>
  <si>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</si>
  <si>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</si>
  <si>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</si>
  <si>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</si>
  <si>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</si>
  <si>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</si>
  <si>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</si>
  <si>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</si>
  <si>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</si>
  <si>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</si>
  <si>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</si>
  <si>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</si>
  <si>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</si>
  <si>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</si>
  <si>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</si>
  <si>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</si>
  <si>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</si>
  <si>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</si>
  <si>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</si>
  <si>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</si>
  <si>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</si>
  <si>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</si>
  <si>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</si>
  <si>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</si>
  <si>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</si>
  <si>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</si>
  <si>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</si>
  <si>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</si>
  <si>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</si>
  <si>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</si>
  <si>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</si>
  <si>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</si>
  <si>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</si>
  <si>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</si>
  <si>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</si>
  <si>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</si>
  <si>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</si>
  <si>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</si>
  <si>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</si>
  <si>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</si>
  <si>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</si>
  <si>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</si>
  <si>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</si>
  <si>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</si>
  <si>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</si>
  <si>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</si>
  <si>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</si>
  <si>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</si>
  <si>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</si>
  <si>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</si>
  <si>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</si>
  <si>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</si>
  <si>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</si>
  <si>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</si>
  <si>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</si>
  <si>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</si>
  <si>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</si>
  <si>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</si>
  <si>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</si>
  <si>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</si>
  <si>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</si>
  <si>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</si>
  <si>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</si>
  <si>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</si>
  <si>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</si>
  <si>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</si>
  <si>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</si>
  <si>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</si>
  <si>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</si>
  <si>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</si>
  <si>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</si>
  <si>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</si>
  <si>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</si>
  <si>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</si>
  <si>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</si>
  <si>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</si>
  <si>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</si>
  <si>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</si>
  <si>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</si>
  <si>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</si>
  <si>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</si>
  <si>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</si>
  <si>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</si>
  <si>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</si>
  <si>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</si>
  <si>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</si>
  <si>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</si>
  <si>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</si>
  <si>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</si>
  <si>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</si>
  <si>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</si>
  <si>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</si>
  <si>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</si>
  <si>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</si>
  <si>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</si>
  <si>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</si>
  <si>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</si>
  <si>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</si>
  <si>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</si>
  <si>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</si>
  <si>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</si>
  <si>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</si>
  <si>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</si>
  <si>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</si>
  <si>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</si>
  <si>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</si>
  <si>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</si>
  <si>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</si>
  <si>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</si>
  <si>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</si>
  <si>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</si>
  <si>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</si>
  <si>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</si>
  <si>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</si>
  <si>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</si>
  <si>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</si>
  <si>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</si>
  <si>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</si>
  <si>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</si>
  <si>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</si>
  <si>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</si>
  <si>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</si>
  <si>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</si>
  <si>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</si>
  <si>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</si>
  <si>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</si>
  <si>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</si>
  <si>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</si>
  <si>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</si>
  <si>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</si>
  <si>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</si>
  <si>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</si>
  <si>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</si>
  <si>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</si>
  <si>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</si>
  <si>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</si>
  <si>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</si>
  <si>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</si>
  <si>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</si>
  <si>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</si>
  <si>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</si>
  <si>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</si>
  <si>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</si>
  <si>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</si>
  <si>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</si>
  <si>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</si>
  <si>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</si>
  <si>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</si>
  <si>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</si>
  <si>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</si>
  <si>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</si>
  <si>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</si>
  <si>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</si>
  <si>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</si>
  <si>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</si>
  <si>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</si>
  <si>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</si>
  <si>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</si>
  <si>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</si>
  <si>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</si>
  <si>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</si>
  <si>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</si>
  <si>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</si>
  <si>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</si>
  <si>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</si>
  <si>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</si>
  <si>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</si>
  <si>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</si>
  <si>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</si>
  <si>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</si>
  <si>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</si>
  <si>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</si>
  <si>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</si>
  <si>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</si>
  <si>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</si>
  <si>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</si>
  <si>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</si>
  <si>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</si>
  <si>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</si>
  <si>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</si>
  <si>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</si>
  <si>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</si>
  <si>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</si>
  <si>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</si>
  <si>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</si>
  <si>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</si>
  <si>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</si>
  <si>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</si>
  <si>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</si>
  <si>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</si>
  <si>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</si>
  <si>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</si>
  <si>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</si>
  <si>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</si>
  <si>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</si>
  <si>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</si>
  <si>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</si>
  <si>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</si>
  <si>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</si>
  <si>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</si>
  <si>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</si>
  <si>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</si>
  <si>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</si>
  <si>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</si>
  <si>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</si>
  <si>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</si>
  <si>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</si>
  <si>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</si>
  <si>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</si>
  <si>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</si>
  <si>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</si>
  <si>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</si>
  <si>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</si>
  <si>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</si>
  <si>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</si>
  <si>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</si>
  <si>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</si>
  <si>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</si>
  <si>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</si>
  <si>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</si>
  <si>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</si>
  <si>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</si>
  <si>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</si>
  <si>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</si>
  <si>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</si>
  <si>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</si>
  <si>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</si>
  <si>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</si>
  <si>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</si>
  <si>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</si>
  <si>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</si>
  <si>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</si>
  <si>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</si>
  <si>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</si>
  <si>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</si>
  <si>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</si>
  <si>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</si>
  <si>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</si>
  <si>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</si>
  <si>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</si>
  <si>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</si>
  <si>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</si>
  <si>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</si>
  <si>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</si>
  <si>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</si>
  <si>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</si>
  <si>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</si>
  <si>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</si>
  <si>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</si>
  <si>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</si>
  <si>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</si>
  <si>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</si>
  <si>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</si>
  <si>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</si>
  <si>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</si>
  <si>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</si>
  <si>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</si>
  <si>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</si>
  <si>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</si>
  <si>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</si>
  <si>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</si>
  <si>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</si>
  <si>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</si>
  <si>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</si>
  <si>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</si>
  <si>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</si>
  <si>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</si>
  <si>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</si>
  <si>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</si>
  <si>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</si>
  <si>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</si>
  <si>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</si>
  <si>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</si>
  <si>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</si>
  <si>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</si>
  <si>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</si>
  <si>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</si>
  <si>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</si>
  <si>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</si>
  <si>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</si>
  <si>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</si>
  <si>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</si>
  <si>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</si>
  <si>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</si>
  <si>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</si>
  <si>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</si>
  <si>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</si>
  <si>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</si>
  <si>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</si>
  <si>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</si>
  <si>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</si>
  <si>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</si>
  <si>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</si>
  <si>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</si>
  <si>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</si>
  <si>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</si>
  <si>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</si>
  <si>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</si>
  <si>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</si>
  <si>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</si>
  <si>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</si>
  <si>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</si>
  <si>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</si>
  <si>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</si>
  <si>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</si>
  <si>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</si>
  <si>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</si>
  <si>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</si>
  <si>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</si>
  <si>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</si>
  <si>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</si>
  <si>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</si>
  <si>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</si>
  <si>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</si>
  <si>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</si>
  <si>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</si>
  <si>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</si>
  <si>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</si>
  <si>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</si>
  <si>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</si>
  <si>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</si>
  <si>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</si>
  <si>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</si>
  <si>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</si>
  <si>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</si>
  <si>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</si>
  <si>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</si>
  <si>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</si>
  <si>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</si>
  <si>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</si>
  <si>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</si>
  <si>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</si>
  <si>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</si>
  <si>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</si>
  <si>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</si>
  <si>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</si>
  <si>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</si>
  <si>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</si>
  <si>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</si>
  <si>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</si>
  <si>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</si>
  <si>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</si>
  <si>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</si>
  <si>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</si>
  <si>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</si>
  <si>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</si>
  <si>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</si>
  <si>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</si>
  <si>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</si>
  <si>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</si>
  <si>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</si>
  <si>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</si>
  <si>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</si>
  <si>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</si>
  <si>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</si>
  <si>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</si>
  <si>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</si>
  <si>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</si>
  <si>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</si>
  <si>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</si>
  <si>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</si>
  <si>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</si>
  <si>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</si>
  <si>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</si>
  <si>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</si>
  <si>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</si>
  <si>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</si>
  <si>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</si>
  <si>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</si>
  <si>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</si>
  <si>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</si>
  <si>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</si>
  <si>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</si>
  <si>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</si>
  <si>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</si>
  <si>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</si>
  <si>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</si>
  <si>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</si>
  <si>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</si>
  <si>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</si>
  <si>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</si>
  <si>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</si>
  <si>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</si>
  <si>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</si>
  <si>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</si>
  <si>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</si>
  <si>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</si>
  <si>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</si>
  <si>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</si>
  <si>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</si>
  <si>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</si>
  <si>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</si>
  <si>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</si>
  <si>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</si>
  <si>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</si>
  <si>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</si>
  <si>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</si>
  <si>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</si>
  <si>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</si>
  <si>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</si>
  <si>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</si>
  <si>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</si>
  <si>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</si>
  <si>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</si>
  <si>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</si>
  <si>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</si>
  <si>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</si>
  <si>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</si>
  <si>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</si>
  <si>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</si>
  <si>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</si>
  <si>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</si>
  <si>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</si>
  <si>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</si>
  <si>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</si>
  <si>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</si>
  <si>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</si>
  <si>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</si>
  <si>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</si>
  <si>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</si>
  <si>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</si>
  <si>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</si>
  <si>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</si>
  <si>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</si>
  <si>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</si>
  <si>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</si>
  <si>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</si>
  <si>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</si>
  <si>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</si>
  <si>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</si>
  <si>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</si>
  <si>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</si>
  <si>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</si>
  <si>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</si>
  <si>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</si>
  <si>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</si>
  <si>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</si>
  <si>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</si>
  <si>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</si>
  <si>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</si>
  <si>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</si>
  <si>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</si>
  <si>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</si>
  <si>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</si>
  <si>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</si>
  <si>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</si>
  <si>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</si>
  <si>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</si>
  <si>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</si>
  <si>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</si>
  <si>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</si>
  <si>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</si>
  <si>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</si>
  <si>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</si>
  <si>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</si>
  <si>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</si>
  <si>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</si>
  <si>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</si>
  <si>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</si>
  <si>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</si>
  <si>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</si>
  <si>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</si>
  <si>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</si>
  <si>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</si>
  <si>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</si>
  <si>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</si>
  <si>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</si>
  <si>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</si>
  <si>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</si>
  <si>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</si>
  <si>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</si>
  <si>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</si>
  <si>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</si>
  <si>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</si>
  <si>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</si>
  <si>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</si>
  <si>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</si>
  <si>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</si>
  <si>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</si>
  <si>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</si>
  <si>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</si>
  <si>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</si>
  <si>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</si>
  <si>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</si>
  <si>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</si>
  <si>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</si>
  <si>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</si>
  <si>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</si>
  <si>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</si>
  <si>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</si>
  <si>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</si>
  <si>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</si>
  <si>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</si>
  <si>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</si>
  <si>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</si>
  <si>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</si>
  <si>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</si>
  <si>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</si>
  <si>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</si>
  <si>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</si>
  <si>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</si>
  <si>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</si>
  <si>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</si>
  <si>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</si>
  <si>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</si>
  <si>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</si>
  <si>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</si>
  <si>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</si>
  <si>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</si>
  <si>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</si>
  <si>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</si>
  <si>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</si>
  <si>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</si>
  <si>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</si>
  <si>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</si>
  <si>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</si>
  <si>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</si>
  <si>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</si>
  <si>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</si>
  <si>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</si>
  <si>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</si>
  <si>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</si>
  <si>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</si>
  <si>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</si>
  <si>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</si>
  <si>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</si>
  <si>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</si>
  <si>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</si>
  <si>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</si>
  <si>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</si>
  <si>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</si>
  <si>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</si>
  <si>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</si>
  <si>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</si>
  <si>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</si>
  <si>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</si>
  <si>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</si>
  <si>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</si>
  <si>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</si>
  <si>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</si>
  <si>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</si>
  <si>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</si>
  <si>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</si>
  <si>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</si>
  <si>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</si>
  <si>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</si>
  <si>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</si>
  <si>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</si>
  <si>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</si>
  <si>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</si>
  <si>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</si>
  <si>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</si>
  <si>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</si>
  <si>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</si>
  <si>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</si>
  <si>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</si>
  <si>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</si>
  <si>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</si>
  <si>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</si>
  <si>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</si>
  <si>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</si>
  <si>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</si>
  <si>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</si>
  <si>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</si>
  <si>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</si>
  <si>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</si>
  <si>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</si>
  <si>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</si>
  <si>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</si>
  <si>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</si>
  <si>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</si>
  <si>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</si>
  <si>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</si>
  <si>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</si>
  <si>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</si>
  <si>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</si>
  <si>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</si>
  <si>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</si>
  <si>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</si>
  <si>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</si>
  <si>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</si>
  <si>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</si>
  <si>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</si>
  <si>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</si>
  <si>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</si>
  <si>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</si>
  <si>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</si>
  <si>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</si>
  <si>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</si>
  <si>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</si>
  <si>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</si>
  <si>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</si>
  <si>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</si>
  <si>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</si>
  <si>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</si>
  <si>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</si>
  <si>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</si>
  <si>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</si>
  <si>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</si>
  <si>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</si>
  <si>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</si>
  <si>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</si>
  <si>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</si>
  <si>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</si>
  <si>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</si>
  <si>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</si>
  <si>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</si>
  <si>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</si>
  <si>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</si>
  <si>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</si>
  <si>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</si>
  <si>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</si>
  <si>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</si>
  <si>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</si>
  <si>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</si>
  <si>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</si>
  <si>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</si>
  <si>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</si>
  <si>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</si>
  <si>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</si>
  <si>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</si>
  <si>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</si>
  <si>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</si>
  <si>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</si>
  <si>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</si>
  <si>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</si>
  <si>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</si>
  <si>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</si>
  <si>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</si>
  <si>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</si>
  <si>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</si>
  <si>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</si>
  <si>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</si>
  <si>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</si>
  <si>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</si>
  <si>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</si>
  <si>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</si>
  <si>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</si>
  <si>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</si>
  <si>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</si>
  <si>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</si>
  <si>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</si>
  <si>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</si>
  <si>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</si>
  <si>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</si>
  <si>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</si>
  <si>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</si>
  <si>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</si>
  <si>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</si>
  <si>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</si>
  <si>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</si>
  <si>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</si>
  <si>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</si>
  <si>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</si>
  <si>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</si>
  <si>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</si>
  <si>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</si>
  <si>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</si>
  <si>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</si>
  <si>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</si>
  <si>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</si>
  <si>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</si>
  <si>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</si>
  <si>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</si>
  <si>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</si>
  <si>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</si>
  <si>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</si>
  <si>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</si>
  <si>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</si>
  <si>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</si>
  <si>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</si>
  <si>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</si>
  <si>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</si>
  <si>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</si>
  <si>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</si>
  <si>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</si>
  <si>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</si>
  <si>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</si>
  <si>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</si>
  <si>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</si>
  <si>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</si>
  <si>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</si>
  <si>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</si>
  <si>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</si>
  <si>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</si>
  <si>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</si>
  <si>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</si>
  <si>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</si>
  <si>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</si>
  <si>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</si>
  <si>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</si>
  <si>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</si>
  <si>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</si>
  <si>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</si>
  <si>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</si>
  <si>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</si>
  <si>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</si>
  <si>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</si>
  <si>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</si>
  <si>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</si>
  <si>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</si>
  <si>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</si>
  <si>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</si>
  <si>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</si>
  <si>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</si>
  <si>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</si>
  <si>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</si>
  <si>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</si>
  <si>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</si>
  <si>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</si>
  <si>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</si>
  <si>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</si>
  <si>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</si>
  <si>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</si>
  <si>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</si>
  <si>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</si>
  <si>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</si>
  <si>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</si>
  <si>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</si>
  <si>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</si>
  <si>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</si>
  <si>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</si>
  <si>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</si>
  <si>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</si>
  <si>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</si>
  <si>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</si>
  <si>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</si>
  <si>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</si>
  <si>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</si>
  <si>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</si>
  <si>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</si>
  <si>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</si>
  <si>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</si>
  <si>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</si>
  <si>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</si>
  <si>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</si>
  <si>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</si>
  <si>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</si>
  <si>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</si>
  <si>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</si>
  <si>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</si>
  <si>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</si>
  <si>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</si>
  <si>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</si>
  <si>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</si>
  <si>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</si>
  <si>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</si>
  <si>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</si>
  <si>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</si>
  <si>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</si>
  <si>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</si>
  <si>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</si>
  <si>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</si>
  <si>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</si>
  <si>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</si>
  <si>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</si>
  <si>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</si>
  <si>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</si>
  <si>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</si>
  <si>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</si>
  <si>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</si>
  <si>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</si>
  <si>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</si>
  <si>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</si>
  <si>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</si>
  <si>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</si>
  <si>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</si>
  <si>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</si>
  <si>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</si>
  <si>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</si>
  <si>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</si>
  <si>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</si>
  <si>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</si>
  <si>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</si>
  <si>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</si>
  <si>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</si>
  <si>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</si>
  <si>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</si>
  <si>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</si>
  <si>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</si>
  <si>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</si>
  <si>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</si>
  <si>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</si>
  <si>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</si>
  <si>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</si>
  <si>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</si>
  <si>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</si>
  <si>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</si>
  <si>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</si>
  <si>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</si>
  <si>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</si>
  <si>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</si>
  <si>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</si>
  <si>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</si>
  <si>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</si>
  <si>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</si>
  <si>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</si>
  <si>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</si>
  <si>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</si>
  <si>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</si>
  <si>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</si>
  <si>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</si>
  <si>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</si>
  <si>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</si>
  <si>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</si>
  <si>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</si>
  <si>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</si>
  <si>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</si>
  <si>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</si>
  <si>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</si>
  <si>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</si>
  <si>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</si>
  <si>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</si>
  <si>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</si>
  <si>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</si>
  <si>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</si>
  <si>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</si>
  <si>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</si>
  <si>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</si>
  <si>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</si>
  <si>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</si>
  <si>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</si>
  <si>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</si>
  <si>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</si>
  <si>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</si>
  <si>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</si>
  <si>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</si>
  <si>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</si>
  <si>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</si>
  <si>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</si>
  <si>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</si>
  <si>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</si>
  <si>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</si>
  <si>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</si>
  <si>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</si>
  <si>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</si>
  <si>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</si>
  <si>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</si>
  <si>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</si>
  <si>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</si>
  <si>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</si>
  <si>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</si>
  <si>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</si>
  <si>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</si>
  <si>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</si>
  <si>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</si>
  <si>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</si>
  <si>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</si>
  <si>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</si>
  <si>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</si>
  <si>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</si>
  <si>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</si>
  <si>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</si>
  <si>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</si>
  <si>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</si>
  <si>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</si>
  <si>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</si>
  <si>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</si>
  <si>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</si>
  <si>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</si>
  <si>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</si>
  <si>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</si>
  <si>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</si>
  <si>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</si>
  <si>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</si>
  <si>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</si>
  <si>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</si>
  <si>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</si>
  <si>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</si>
  <si>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</si>
  <si>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</si>
  <si>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</si>
  <si>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</si>
  <si>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</si>
  <si>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</si>
  <si>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</si>
  <si>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</si>
  <si>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</si>
  <si>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</si>
  <si>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</si>
  <si>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</si>
  <si>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</si>
  <si>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</si>
  <si>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</si>
  <si>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</si>
  <si>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</si>
  <si>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</si>
  <si>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</si>
  <si>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</si>
  <si>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</si>
  <si>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</si>
  <si>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</si>
  <si>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</si>
  <si>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</si>
  <si>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</si>
  <si>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</si>
  <si>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</si>
  <si>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</si>
  <si>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</si>
  <si>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</si>
  <si>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</si>
  <si>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</si>
  <si>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</si>
  <si>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</si>
  <si>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</si>
  <si>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</si>
  <si>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</si>
  <si>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</si>
  <si>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</si>
  <si>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</si>
  <si>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</si>
  <si>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</si>
  <si>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</si>
  <si>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</si>
  <si>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</si>
  <si>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</si>
  <si>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</si>
  <si>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</si>
  <si>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</si>
  <si>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</si>
  <si>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</si>
  <si>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</si>
  <si>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</si>
  <si>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</si>
  <si>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</si>
  <si>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</si>
  <si>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</si>
  <si>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</si>
  <si>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</si>
  <si>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</si>
  <si>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</si>
  <si>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</si>
  <si>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</si>
  <si>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</si>
  <si>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</si>
  <si>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</si>
  <si>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</si>
  <si>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</si>
  <si>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</si>
  <si>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</si>
  <si>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</si>
  <si>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</si>
  <si>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</si>
  <si>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</si>
  <si>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</si>
  <si>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</si>
  <si>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</si>
  <si>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</si>
  <si>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</si>
  <si>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</si>
  <si>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</si>
  <si>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</si>
  <si>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</si>
  <si>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</si>
  <si>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</si>
  <si>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</si>
  <si>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</si>
  <si>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</si>
  <si>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</si>
  <si>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</si>
  <si>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</si>
  <si>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</si>
  <si>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</si>
  <si>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</si>
  <si>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</si>
  <si>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</si>
  <si>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</si>
  <si>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</si>
  <si>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</si>
  <si>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</si>
  <si>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</si>
  <si>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</si>
  <si>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</si>
  <si>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</si>
  <si>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</si>
  <si>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</si>
  <si>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</si>
  <si>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</si>
  <si>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</si>
  <si>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</si>
  <si>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</si>
  <si>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</si>
  <si>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</si>
  <si>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</si>
  <si>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</si>
  <si>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</si>
  <si>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</si>
  <si>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</si>
  <si>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</si>
  <si>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</si>
  <si>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</si>
  <si>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</si>
  <si>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</si>
  <si>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</si>
  <si>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</si>
  <si>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</si>
  <si>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</si>
  <si>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</si>
  <si>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</si>
  <si>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</si>
  <si>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</si>
  <si>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</si>
  <si>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</si>
  <si>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</si>
  <si>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</si>
  <si>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</si>
  <si>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</si>
  <si>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</si>
  <si>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</si>
  <si>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</si>
  <si>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</si>
  <si>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</si>
  <si>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</si>
  <si>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</si>
  <si>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</si>
  <si>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</si>
  <si>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</si>
  <si>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</si>
  <si>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</si>
  <si>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</si>
  <si>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</si>
  <si>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</si>
  <si>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</si>
  <si>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</si>
  <si>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</si>
  <si>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</si>
  <si>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</si>
  <si>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</si>
  <si>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</si>
  <si>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</si>
  <si>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</si>
  <si>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</si>
  <si>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</si>
  <si>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</si>
  <si>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</si>
  <si>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</si>
  <si>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</si>
  <si>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</si>
  <si>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</si>
  <si>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</si>
  <si>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</si>
  <si>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</si>
  <si>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</si>
  <si>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</si>
  <si>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</si>
  <si>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</si>
  <si>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</si>
  <si>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</si>
  <si>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</si>
  <si>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</si>
  <si>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</si>
  <si>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</si>
  <si>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</si>
  <si>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</si>
  <si>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</si>
  <si>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</si>
  <si>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</si>
  <si>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</si>
  <si>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</si>
  <si>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</si>
  <si>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</si>
  <si>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</si>
  <si>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</si>
  <si>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</si>
  <si>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</si>
  <si>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</si>
  <si>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</si>
  <si>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</si>
  <si>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</si>
  <si>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</si>
  <si>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</si>
  <si>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</si>
  <si>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</si>
  <si>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</si>
  <si>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</si>
  <si>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</si>
  <si>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</si>
  <si>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</si>
  <si>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</si>
  <si>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</si>
  <si>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</si>
  <si>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</si>
  <si>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</si>
  <si>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</si>
  <si>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</si>
  <si>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</si>
  <si>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</si>
  <si>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</si>
  <si>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</si>
  <si>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</si>
  <si>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</si>
  <si>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</si>
  <si>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</si>
  <si>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</si>
  <si>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</si>
  <si>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</si>
  <si>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</si>
  <si>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</si>
  <si>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</si>
  <si>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</si>
  <si>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</si>
  <si>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</si>
  <si>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</si>
  <si>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</si>
  <si>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</si>
  <si>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</si>
  <si>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</si>
  <si>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</si>
  <si>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</si>
  <si>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</si>
  <si>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</si>
  <si>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</si>
  <si>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</si>
  <si>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</si>
  <si>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</si>
  <si>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</si>
  <si>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</si>
  <si>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</si>
  <si>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</si>
  <si>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</si>
  <si>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</si>
  <si>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</si>
  <si>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</si>
  <si>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</si>
  <si>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</si>
  <si>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</si>
  <si>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</si>
  <si>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</si>
  <si>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</si>
  <si>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</si>
  <si>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</si>
  <si>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</si>
  <si>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</si>
  <si>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</si>
  <si>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</si>
  <si>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</si>
  <si>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</si>
  <si>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</si>
  <si>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</si>
  <si>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</si>
  <si>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</si>
  <si>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</si>
  <si>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</si>
  <si>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</si>
  <si>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</si>
  <si>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</si>
  <si>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</si>
  <si>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</si>
  <si>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</si>
  <si>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</si>
  <si>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</si>
  <si>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</si>
  <si>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</si>
  <si>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</si>
  <si>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</si>
  <si>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</si>
  <si>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</si>
  <si>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</si>
  <si>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</si>
  <si>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</si>
  <si>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</si>
  <si>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</si>
  <si>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</si>
  <si>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</si>
  <si>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</si>
  <si>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</si>
  <si>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</si>
  <si>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</si>
  <si>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</si>
  <si>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</si>
  <si>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</si>
  <si>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</si>
  <si>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</si>
  <si>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</si>
  <si>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</si>
  <si>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</si>
  <si>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</si>
  <si>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</si>
  <si>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</si>
  <si>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</si>
  <si>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</si>
  <si>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</si>
  <si>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</si>
  <si>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</si>
  <si>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</si>
  <si>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</si>
  <si>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</si>
  <si>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</si>
  <si>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</si>
  <si>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</si>
  <si>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</si>
  <si>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</si>
  <si>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</si>
  <si>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</si>
  <si>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</si>
  <si>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</si>
  <si>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</si>
  <si>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</si>
  <si>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</si>
  <si>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</si>
  <si>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</si>
  <si>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</si>
  <si>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</si>
  <si>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</si>
  <si>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</si>
  <si>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</si>
  <si>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</si>
  <si>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</si>
  <si>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</si>
  <si>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</si>
  <si>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</si>
  <si>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</si>
  <si>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</si>
  <si>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</si>
  <si>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</si>
  <si>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</si>
  <si>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</si>
  <si>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</si>
  <si>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</si>
  <si>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</si>
  <si>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</si>
  <si>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</si>
  <si>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</si>
  <si>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</si>
  <si>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</si>
  <si>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</si>
  <si>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</si>
  <si>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</si>
  <si>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</si>
  <si>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</si>
  <si>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</si>
  <si>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</si>
  <si>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</si>
  <si>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</si>
  <si>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</si>
  <si>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</si>
  <si>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</si>
  <si>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</si>
  <si>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</si>
  <si>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</si>
  <si>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</si>
  <si>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</si>
  <si>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</si>
  <si>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</si>
  <si>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</si>
  <si>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</si>
  <si>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</si>
  <si>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</si>
  <si>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</si>
  <si>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</si>
  <si>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</si>
  <si>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</si>
  <si>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</si>
  <si>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</si>
  <si>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</si>
  <si>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</si>
  <si>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</si>
  <si>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</si>
  <si>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</si>
  <si>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</si>
  <si>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</si>
  <si>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</si>
  <si>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</si>
  <si>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</si>
  <si>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</si>
  <si>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</si>
  <si>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</si>
  <si>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</si>
  <si>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</si>
  <si>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</si>
  <si>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</si>
  <si>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</si>
  <si>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</si>
  <si>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</si>
  <si>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</si>
  <si>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</si>
  <si>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</si>
  <si>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</si>
  <si>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</si>
  <si>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</si>
  <si>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</si>
  <si>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</si>
  <si>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</si>
  <si>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</si>
  <si>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</si>
  <si>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</si>
  <si>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</si>
  <si>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</si>
  <si>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</si>
  <si>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</si>
  <si>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</si>
  <si>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</si>
  <si>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</si>
  <si>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</si>
  <si>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</si>
  <si>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</si>
  <si>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</si>
  <si>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</si>
  <si>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</si>
  <si>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</si>
  <si>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</si>
  <si>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</si>
  <si>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</si>
  <si>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</si>
  <si>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</si>
  <si>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</si>
  <si>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</si>
  <si>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</si>
  <si>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</si>
  <si>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</si>
  <si>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</si>
  <si>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</si>
  <si>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</si>
  <si>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</si>
  <si>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</si>
  <si>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</si>
  <si>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</si>
  <si>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</si>
  <si>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</si>
  <si>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</si>
  <si>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</si>
  <si>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</si>
  <si>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</si>
  <si>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</si>
  <si>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</si>
  <si>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</si>
  <si>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</si>
  <si>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</si>
  <si>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</si>
  <si>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</si>
  <si>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</si>
  <si>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</si>
  <si>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</si>
  <si>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</si>
  <si>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</si>
  <si>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</si>
  <si>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</si>
  <si>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</si>
  <si>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</si>
  <si>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</si>
  <si>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</si>
  <si>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</si>
  <si>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</si>
  <si>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</si>
  <si>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</si>
  <si>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</si>
  <si>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</si>
  <si>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</si>
  <si>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</si>
  <si>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</si>
  <si>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</si>
  <si>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</si>
  <si>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</si>
  <si>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</si>
  <si>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</si>
  <si>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</si>
  <si>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</si>
  <si>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</si>
  <si>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</si>
  <si>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</si>
  <si>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</si>
  <si>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</si>
  <si>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</si>
  <si>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</si>
  <si>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</si>
  <si>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</si>
  <si>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</si>
  <si>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</si>
  <si>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</si>
  <si>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</si>
  <si>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</si>
  <si>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</si>
  <si>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</si>
  <si>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</si>
  <si>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</si>
  <si>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</si>
  <si>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</si>
  <si>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</si>
  <si>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</si>
  <si>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</si>
  <si>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</si>
  <si>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</si>
  <si>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</si>
  <si>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</si>
  <si>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</si>
  <si>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</si>
  <si>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</si>
  <si>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</si>
  <si>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</si>
  <si>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</si>
  <si>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</si>
  <si>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</si>
  <si>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</si>
  <si>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</si>
  <si>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</si>
  <si>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</si>
  <si>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</si>
  <si>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</si>
  <si>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</si>
  <si>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</si>
  <si>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</si>
  <si>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</si>
  <si>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</si>
  <si>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</si>
  <si>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</si>
  <si>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</si>
  <si>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</si>
  <si>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</si>
  <si>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</si>
  <si>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</si>
  <si>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</si>
  <si>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</si>
  <si>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</si>
  <si>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</si>
  <si>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</si>
  <si>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</si>
  <si>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</si>
  <si>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</si>
  <si>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</si>
  <si>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</si>
  <si>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</si>
  <si>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</si>
  <si>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</si>
  <si>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</si>
  <si>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</si>
  <si>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</si>
  <si>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</si>
  <si>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</si>
  <si>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</si>
  <si>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</si>
  <si>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</si>
  <si>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</si>
  <si>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</si>
  <si>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</si>
  <si>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</si>
  <si>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</si>
  <si>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</si>
  <si>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</si>
  <si>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</si>
  <si>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</si>
  <si>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</si>
  <si>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</si>
  <si>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</si>
  <si>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</si>
  <si>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</si>
  <si>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</si>
  <si>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</si>
  <si>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</si>
  <si>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</si>
  <si>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</si>
  <si>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</si>
  <si>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</si>
  <si>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</si>
  <si>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</si>
  <si>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</si>
  <si>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</si>
  <si>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</si>
  <si>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</si>
  <si>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</si>
  <si>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</si>
  <si>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</si>
  <si>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</si>
  <si>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</si>
  <si>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</si>
  <si>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</si>
  <si>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</si>
  <si>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</si>
  <si>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</si>
  <si>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</si>
  <si>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</si>
  <si>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</si>
  <si>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</si>
  <si>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</si>
  <si>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</si>
  <si>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</si>
  <si>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</si>
  <si>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</si>
  <si>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</si>
  <si>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</si>
  <si>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</si>
  <si>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</si>
  <si>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</si>
  <si>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</si>
  <si>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</si>
  <si>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</si>
  <si>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</si>
  <si>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</si>
  <si>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</si>
  <si>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</si>
  <si>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</si>
  <si>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</si>
  <si>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</si>
  <si>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</si>
  <si>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</si>
  <si>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</si>
  <si>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</si>
  <si>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</si>
  <si>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</si>
  <si>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</si>
  <si>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</si>
  <si>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</si>
  <si>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</si>
  <si>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</si>
  <si>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</si>
  <si>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</si>
  <si>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</si>
  <si>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</si>
  <si>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</si>
  <si>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</si>
  <si>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</si>
  <si>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</si>
  <si>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</si>
  <si>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</si>
  <si>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</si>
  <si>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</si>
  <si>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</si>
  <si>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</si>
  <si>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</si>
  <si>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</si>
  <si>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</si>
  <si>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</si>
  <si>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</si>
  <si>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</si>
  <si>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</si>
  <si>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</si>
  <si>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</si>
  <si>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</si>
  <si>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</si>
  <si>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</si>
  <si>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</si>
  <si>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</si>
  <si>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</si>
  <si>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</si>
  <si>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</si>
  <si>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</si>
  <si>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</si>
  <si>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</si>
  <si>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</si>
  <si>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</si>
  <si>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</si>
  <si>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</si>
  <si>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</si>
  <si>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</si>
  <si>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</si>
  <si>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</si>
  <si>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</si>
  <si>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</si>
  <si>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</si>
  <si>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</si>
  <si>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</si>
  <si>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</si>
  <si>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</si>
  <si>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</si>
  <si>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</si>
  <si>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</si>
  <si>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</si>
  <si>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</si>
  <si>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</si>
  <si>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</si>
  <si>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</si>
  <si>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</si>
  <si>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</si>
  <si>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</si>
  <si>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</si>
  <si>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</si>
  <si>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</si>
  <si>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</si>
  <si>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</si>
  <si>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</si>
  <si>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</si>
  <si>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</si>
  <si>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</si>
  <si>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</si>
  <si>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</si>
  <si>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</si>
  <si>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</si>
  <si>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</si>
  <si>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</si>
  <si>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</si>
  <si>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</si>
  <si>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</si>
  <si>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</si>
  <si>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</si>
  <si>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</si>
  <si>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</si>
  <si>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</si>
  <si>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</si>
  <si>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</si>
  <si>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</si>
  <si>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</si>
  <si>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</si>
  <si>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</si>
  <si>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</si>
  <si>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</si>
  <si>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</si>
  <si>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</si>
  <si>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</si>
  <si>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</si>
  <si>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</si>
  <si>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</si>
  <si>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</si>
  <si>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</si>
  <si>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</si>
  <si>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</si>
  <si>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</si>
  <si>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</si>
  <si>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</si>
  <si>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</si>
  <si>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</si>
  <si>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</si>
  <si>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</si>
  <si>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</si>
  <si>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</si>
  <si>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</si>
  <si>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</si>
  <si>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</si>
  <si>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</si>
  <si>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</si>
  <si>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</si>
  <si>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</si>
  <si>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</si>
  <si>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</si>
  <si>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</si>
  <si>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</si>
  <si>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</si>
  <si>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</si>
  <si>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</si>
  <si>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</si>
  <si>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</si>
  <si>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</si>
  <si>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</si>
  <si>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</si>
  <si>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</si>
  <si>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</si>
  <si>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</si>
  <si>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</si>
  <si>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</si>
  <si>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</si>
  <si>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</si>
  <si>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</si>
  <si>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</si>
  <si>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</si>
  <si>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</si>
  <si>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</si>
  <si>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</si>
  <si>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</si>
  <si>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</si>
  <si>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</si>
  <si>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</si>
  <si>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</si>
  <si>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</si>
  <si>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</si>
  <si>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</si>
  <si>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</si>
  <si>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</si>
  <si>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</si>
  <si>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</si>
  <si>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</si>
  <si>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</si>
  <si>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</si>
  <si>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</si>
  <si>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</si>
  <si>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</si>
  <si>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</si>
  <si>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</si>
  <si>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</si>
  <si>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</si>
  <si>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</si>
  <si>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</si>
  <si>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</si>
  <si>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</si>
  <si>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</si>
  <si>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</si>
  <si>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</si>
  <si>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</si>
  <si>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</si>
  <si>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</si>
  <si>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</si>
  <si>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</si>
  <si>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</si>
  <si>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</si>
  <si>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</si>
  <si>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</si>
  <si>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</si>
  <si>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</si>
  <si>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</si>
  <si>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</si>
  <si>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</si>
  <si>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</si>
  <si>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</si>
  <si>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</si>
  <si>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</si>
  <si>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</si>
  <si>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</si>
  <si>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</si>
  <si>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</si>
  <si>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</si>
  <si>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</si>
  <si>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</si>
  <si>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</si>
  <si>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</si>
  <si>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</si>
  <si>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</si>
  <si>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</si>
  <si>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</si>
  <si>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</si>
  <si>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</si>
  <si>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</si>
  <si>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</si>
  <si>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</si>
  <si>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</si>
  <si>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</si>
  <si>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</si>
  <si>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</si>
  <si>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</si>
  <si>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</si>
  <si>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</si>
  <si>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</si>
  <si>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</si>
  <si>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</si>
  <si>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</si>
  <si>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</si>
  <si>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</si>
  <si>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</si>
  <si>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</si>
  <si>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</si>
  <si>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</si>
  <si>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</si>
  <si>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</si>
  <si>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</si>
  <si>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</si>
  <si>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</si>
  <si>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</si>
  <si>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</si>
  <si>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</si>
  <si>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</si>
  <si>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</si>
  <si>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</si>
  <si>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</si>
  <si>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</si>
  <si>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</si>
  <si>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</si>
  <si>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</si>
  <si>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</si>
  <si>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</si>
  <si>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</si>
  <si>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</si>
  <si>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</si>
  <si>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</si>
  <si>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</si>
  <si>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</si>
  <si>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</si>
  <si>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</si>
  <si>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</si>
  <si>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</si>
  <si>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</si>
  <si>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</si>
  <si>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</si>
  <si>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</si>
  <si>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</si>
  <si>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</si>
  <si>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</si>
  <si>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</si>
  <si>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</si>
  <si>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</si>
  <si>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</si>
  <si>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</si>
  <si>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</si>
  <si>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</si>
  <si>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</si>
  <si>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</si>
  <si>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</si>
  <si>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</si>
  <si>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</si>
  <si>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</si>
  <si>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</si>
  <si>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</si>
  <si>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</si>
  <si>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</si>
  <si>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</si>
  <si>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</si>
  <si>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</si>
  <si>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</si>
  <si>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</si>
  <si>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</si>
  <si>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</si>
  <si>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</si>
  <si>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</si>
  <si>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</si>
  <si>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</si>
  <si>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</si>
  <si>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</si>
  <si>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</si>
  <si>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</si>
  <si>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</si>
  <si>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</si>
  <si>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</si>
  <si>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</si>
  <si>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</si>
  <si>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</si>
  <si>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</si>
  <si>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</si>
  <si>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</si>
  <si>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</si>
  <si>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</si>
  <si>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</si>
  <si>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</si>
  <si>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</si>
  <si>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</si>
  <si>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</si>
  <si>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</si>
  <si>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</si>
  <si>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</si>
  <si>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</si>
  <si>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</si>
  <si>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</si>
  <si>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</si>
  <si>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</si>
  <si>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</si>
  <si>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</si>
  <si>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</si>
  <si>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</si>
  <si>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</si>
  <si>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</si>
  <si>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</si>
  <si>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</si>
  <si>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</si>
  <si>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</si>
  <si>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</si>
  <si>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</si>
  <si>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</si>
  <si>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</si>
  <si>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</si>
  <si>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</si>
  <si>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</si>
  <si>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</si>
  <si>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</si>
  <si>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</si>
  <si>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</si>
  <si>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</si>
  <si>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</si>
  <si>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</si>
  <si>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</si>
  <si>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</si>
  <si>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</si>
  <si>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</si>
  <si>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</si>
  <si>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</si>
  <si>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</si>
  <si>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</si>
  <si>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</si>
  <si>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</si>
  <si>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</si>
  <si>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</si>
  <si>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</si>
  <si>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</si>
  <si>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</si>
  <si>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</si>
  <si>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</si>
  <si>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</si>
  <si>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</si>
  <si>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</si>
  <si>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</si>
  <si>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</si>
  <si>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</si>
  <si>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</si>
  <si>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</si>
  <si>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</si>
  <si>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</si>
  <si>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</si>
  <si>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</si>
  <si>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</si>
  <si>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</si>
  <si>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</si>
  <si>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</si>
  <si>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</si>
  <si>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</si>
  <si>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</si>
  <si>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</si>
  <si>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</si>
  <si>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</si>
  <si>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</si>
  <si>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</si>
  <si>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</si>
  <si>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</si>
  <si>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</si>
  <si>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</si>
  <si>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</si>
  <si>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</si>
  <si>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</si>
  <si>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</si>
  <si>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</si>
  <si>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</si>
  <si>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</si>
  <si>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</si>
  <si>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</si>
  <si>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</si>
  <si>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</si>
  <si>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</si>
  <si>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</si>
  <si>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</si>
  <si>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</si>
  <si>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</si>
  <si>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</si>
  <si>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</si>
  <si>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</si>
  <si>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</si>
  <si>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</si>
  <si>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</si>
  <si>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</si>
  <si>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</si>
  <si>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</si>
  <si>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</si>
  <si>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</si>
  <si>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</si>
  <si>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</si>
  <si>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</si>
  <si>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</si>
  <si>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</si>
  <si>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</si>
  <si>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</si>
  <si>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</si>
  <si>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</si>
  <si>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</si>
  <si>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</si>
  <si>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</si>
  <si>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</si>
  <si>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</si>
  <si>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</si>
  <si>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</si>
  <si>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</si>
  <si>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</si>
  <si>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</si>
  <si>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</si>
  <si>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</si>
  <si>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</si>
  <si>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</si>
  <si>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</si>
  <si>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</si>
  <si>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</si>
  <si>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</si>
  <si>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</si>
  <si>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</si>
  <si>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</si>
  <si>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</si>
  <si>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</si>
  <si>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</si>
  <si>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</si>
  <si>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</si>
  <si>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</si>
  <si>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</si>
  <si>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</si>
  <si>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</si>
  <si>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</si>
  <si>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</si>
  <si>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</si>
  <si>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</si>
  <si>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</si>
  <si>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</si>
  <si>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</si>
  <si>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</si>
  <si>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</si>
  <si>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</si>
  <si>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</si>
  <si>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</si>
  <si>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</si>
  <si>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</si>
  <si>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</si>
  <si>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</si>
  <si>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</si>
  <si>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</si>
  <si>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</si>
  <si>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</si>
  <si>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</si>
  <si>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</si>
  <si>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</si>
  <si>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</si>
  <si>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</si>
  <si>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</si>
  <si>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</si>
  <si>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</si>
  <si>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</si>
  <si>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</si>
  <si>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</si>
  <si>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</si>
  <si>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</si>
  <si>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</si>
  <si>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</si>
  <si>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</si>
  <si>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</si>
  <si>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</si>
  <si>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</si>
  <si>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</si>
  <si>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</si>
  <si>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</si>
  <si>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</si>
  <si>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</si>
  <si>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</si>
  <si>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</si>
  <si>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</si>
  <si>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</si>
  <si>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</si>
  <si>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</si>
  <si>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</si>
  <si>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</si>
  <si>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</si>
  <si>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</si>
  <si>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</si>
  <si>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</si>
  <si>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</si>
  <si>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</si>
  <si>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</si>
  <si>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</si>
  <si>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</si>
  <si>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</si>
  <si>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</si>
  <si>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</si>
  <si>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</si>
  <si>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</si>
  <si>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</si>
  <si>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</si>
  <si>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</si>
  <si>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</si>
  <si>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</si>
  <si>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</si>
  <si>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</si>
  <si>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</si>
  <si>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</si>
  <si>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</si>
  <si>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</si>
  <si>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</si>
  <si>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</si>
  <si>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</si>
  <si>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</si>
  <si>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</si>
  <si>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</si>
  <si>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</si>
  <si>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</si>
  <si>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</si>
  <si>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</si>
  <si>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</si>
  <si>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</si>
  <si>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</si>
  <si>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</si>
  <si>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</si>
  <si>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</si>
  <si>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</si>
  <si>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</si>
  <si>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</si>
  <si>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</si>
  <si>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</si>
  <si>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</si>
  <si>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</si>
  <si>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</si>
  <si>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</si>
  <si>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</si>
  <si>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</si>
  <si>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</si>
  <si>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</si>
  <si>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</si>
  <si>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</si>
  <si>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</si>
  <si>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</si>
  <si>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</si>
  <si>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</si>
  <si>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</si>
  <si>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</si>
  <si>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</si>
  <si>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</si>
  <si>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</si>
  <si>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</si>
  <si>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</si>
  <si>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</si>
  <si>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</si>
  <si>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</si>
  <si>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</si>
  <si>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</si>
  <si>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</si>
  <si>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</si>
  <si>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</si>
  <si>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</si>
  <si>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</si>
  <si>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</si>
  <si>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</si>
  <si>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</si>
  <si>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</si>
  <si>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</si>
  <si>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</si>
  <si>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</si>
  <si>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</si>
  <si>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</si>
  <si>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</si>
  <si>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</si>
  <si>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</si>
  <si>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</si>
  <si>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</si>
  <si>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</si>
  <si>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</si>
  <si>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</si>
  <si>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</si>
  <si>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</si>
  <si>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</si>
  <si>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</si>
  <si>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</si>
  <si>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</si>
  <si>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</si>
  <si>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</si>
  <si>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</si>
  <si>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</si>
  <si>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</si>
  <si>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</si>
  <si>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</si>
  <si>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</si>
  <si>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</si>
  <si>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</si>
  <si>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</si>
  <si>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</si>
  <si>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</si>
  <si>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</si>
  <si>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</si>
  <si>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</si>
  <si>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</si>
  <si>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</si>
  <si>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</si>
  <si>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</si>
  <si>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</si>
  <si>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</si>
  <si>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</si>
  <si>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</si>
  <si>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</si>
  <si>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</si>
  <si>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</si>
  <si>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</si>
  <si>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</si>
  <si>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</si>
  <si>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</si>
  <si>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</si>
  <si>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</si>
  <si>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</si>
  <si>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</si>
  <si>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</si>
  <si>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</si>
  <si>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</si>
  <si>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</si>
  <si>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</si>
  <si>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</si>
  <si>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</si>
  <si>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</si>
  <si>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</si>
  <si>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</si>
  <si>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</si>
  <si>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</si>
  <si>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</si>
  <si>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</si>
  <si>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</si>
  <si>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</si>
  <si>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</si>
  <si>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</si>
  <si>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</si>
  <si>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</si>
  <si>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</si>
  <si>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</si>
  <si>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</si>
  <si>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</si>
  <si>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</si>
  <si>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</si>
  <si>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</si>
  <si>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</si>
  <si>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</si>
  <si>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</si>
  <si>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</si>
  <si>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</si>
  <si>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</si>
  <si>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</si>
  <si>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</si>
  <si>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</si>
  <si>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</si>
  <si>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</si>
  <si>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</si>
  <si>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</si>
  <si>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</si>
  <si>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</si>
  <si>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</si>
  <si>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</si>
  <si>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</si>
  <si>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</si>
  <si>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</si>
  <si>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</si>
  <si>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</si>
  <si>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</si>
  <si>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</si>
  <si>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</si>
  <si>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</si>
  <si>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</si>
  <si>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</si>
  <si>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</si>
  <si>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</si>
  <si>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</si>
  <si>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</si>
  <si>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</si>
  <si>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</si>
  <si>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</si>
  <si>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</si>
  <si>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</si>
  <si>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</si>
  <si>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</si>
  <si>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</si>
  <si>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</si>
  <si>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</si>
  <si>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</si>
  <si>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</si>
  <si>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</si>
  <si>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</si>
  <si>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</si>
  <si>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</si>
  <si>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</si>
  <si>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</si>
  <si>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</si>
  <si>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</si>
  <si>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</si>
  <si>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</si>
  <si>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</si>
  <si>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</si>
  <si>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</si>
  <si>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</si>
  <si>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</si>
  <si>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</si>
  <si>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</si>
  <si>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</si>
  <si>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</si>
  <si>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</si>
  <si>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</si>
  <si>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</si>
  <si>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</si>
  <si>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</si>
  <si>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</si>
  <si>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</si>
  <si>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</si>
  <si>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</si>
  <si>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</si>
  <si>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</si>
  <si>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</si>
  <si>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</si>
  <si>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</si>
  <si>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</si>
  <si>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</si>
  <si>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</si>
  <si>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</si>
  <si>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</si>
  <si>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</si>
  <si>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</si>
  <si>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</si>
  <si>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</si>
  <si>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</si>
  <si>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</si>
  <si>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</si>
  <si>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</si>
  <si>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</si>
  <si>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</si>
  <si>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</si>
  <si>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</si>
  <si>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</si>
  <si>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</si>
  <si>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</si>
  <si>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</si>
  <si>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</si>
  <si>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</si>
  <si>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</si>
  <si>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</si>
  <si>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</si>
  <si>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</si>
  <si>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</si>
  <si>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</si>
  <si>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</si>
  <si>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</si>
  <si>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</si>
  <si>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</si>
  <si>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</si>
  <si>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</si>
  <si>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</si>
  <si>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</si>
  <si>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</si>
  <si>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</si>
  <si>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</si>
  <si>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</si>
  <si>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</si>
  <si>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</si>
  <si>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</si>
  <si>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</si>
  <si>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</si>
  <si>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</si>
  <si>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</si>
  <si>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</si>
  <si>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</si>
  <si>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</si>
  <si>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</si>
  <si>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</si>
  <si>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</si>
  <si>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</si>
  <si>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</si>
  <si>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</si>
  <si>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</si>
  <si>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</si>
  <si>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</si>
  <si>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</si>
  <si>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</si>
  <si>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</si>
  <si>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</si>
  <si>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</si>
  <si>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</si>
  <si>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</si>
  <si>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</si>
  <si>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</si>
  <si>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</si>
  <si>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</si>
  <si>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</si>
  <si>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</si>
  <si>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</si>
  <si>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</si>
  <si>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</si>
  <si>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</si>
  <si>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</si>
  <si>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</si>
  <si>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</si>
  <si>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</si>
  <si>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</si>
  <si>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</si>
  <si>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</si>
  <si>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</si>
  <si>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</si>
  <si>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</si>
  <si>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</si>
  <si>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</si>
  <si>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</si>
  <si>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</si>
  <si>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</si>
  <si>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</si>
  <si>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</si>
  <si>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</si>
  <si>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</si>
  <si>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</si>
  <si>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</si>
  <si>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</si>
  <si>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</si>
  <si>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</si>
  <si>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</si>
  <si>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</si>
  <si>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</si>
  <si>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</si>
  <si>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</si>
  <si>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</si>
  <si>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</si>
  <si>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</si>
  <si>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</si>
  <si>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</si>
  <si>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</si>
  <si>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</si>
  <si>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</si>
  <si>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</si>
  <si>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</si>
  <si>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</si>
  <si>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</si>
  <si>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</si>
  <si>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</si>
  <si>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</si>
  <si>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</si>
  <si>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</si>
  <si>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</si>
  <si>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</si>
  <si>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</si>
  <si>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</si>
  <si>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</si>
  <si>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</si>
  <si>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</si>
  <si>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</si>
  <si>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</si>
  <si>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</si>
  <si>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</si>
  <si>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</si>
  <si>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</si>
  <si>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</si>
  <si>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</si>
  <si>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</si>
  <si>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</si>
  <si>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</si>
  <si>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</si>
  <si>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</si>
  <si>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</si>
  <si>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</si>
  <si>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</si>
  <si>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</si>
  <si>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</si>
  <si>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</si>
  <si>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</si>
  <si>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</si>
  <si>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</si>
  <si>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</si>
  <si>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</si>
  <si>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</si>
  <si>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</si>
  <si>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</si>
  <si>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</si>
  <si>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</si>
  <si>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</si>
  <si>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</si>
  <si>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</si>
  <si>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</si>
  <si>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</si>
  <si>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</si>
  <si>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</si>
  <si>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</si>
  <si>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</si>
  <si>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</si>
  <si>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</si>
  <si>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</si>
  <si>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</si>
  <si>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</si>
  <si>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</si>
  <si>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</si>
  <si>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</si>
  <si>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</si>
  <si>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</si>
  <si>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</si>
  <si>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</si>
  <si>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</si>
  <si>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</si>
  <si>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</si>
  <si>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</si>
  <si>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</si>
  <si>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</si>
  <si>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</si>
  <si>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</si>
  <si>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</si>
  <si>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</si>
  <si>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</si>
  <si>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</si>
  <si>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</si>
  <si>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</si>
  <si>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</si>
  <si>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</si>
  <si>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</si>
  <si>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</si>
  <si>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</si>
  <si>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</si>
  <si>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</si>
  <si>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</si>
  <si>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</si>
  <si>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</si>
  <si>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</si>
  <si>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</si>
  <si>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</si>
  <si>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</si>
  <si>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</si>
  <si>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</si>
  <si>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</si>
  <si>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</si>
  <si>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</si>
  <si>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</si>
  <si>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</si>
  <si>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</si>
  <si>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</si>
  <si>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</si>
  <si>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</si>
  <si>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</si>
  <si>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</si>
  <si>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</si>
  <si>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</si>
  <si>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</si>
  <si>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</si>
  <si>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</si>
  <si>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</si>
  <si>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</si>
  <si>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</si>
  <si>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</si>
  <si>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</si>
  <si>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</si>
  <si>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</si>
  <si>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</si>
  <si>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</si>
  <si>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</si>
  <si>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</si>
  <si>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</si>
  <si>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</si>
  <si>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</si>
  <si>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</si>
  <si>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</si>
  <si>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</si>
  <si>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</si>
  <si>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</si>
  <si>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</si>
  <si>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</si>
  <si>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</si>
  <si>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</si>
  <si>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</si>
  <si>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</si>
  <si>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</si>
  <si>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</si>
  <si>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</si>
  <si>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</si>
  <si>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</si>
  <si>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</si>
  <si>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</si>
  <si>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</si>
  <si>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</si>
  <si>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</si>
  <si>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</si>
  <si>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</si>
  <si>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</si>
  <si>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</si>
  <si>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</si>
  <si>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</si>
  <si>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</si>
  <si>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</si>
  <si>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</si>
  <si>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</si>
  <si>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</si>
  <si>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</si>
  <si>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</si>
  <si>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</si>
  <si>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</si>
  <si>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</si>
  <si>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</si>
  <si>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</si>
  <si>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</si>
  <si>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</si>
  <si>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</si>
  <si>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</si>
  <si>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</si>
  <si>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</si>
  <si>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</si>
  <si>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</si>
  <si>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</si>
  <si>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</si>
  <si>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</si>
  <si>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</si>
  <si>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</si>
  <si>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</si>
  <si>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</si>
  <si>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</si>
  <si>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</si>
  <si>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</si>
  <si>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</si>
  <si>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</si>
  <si>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</si>
  <si>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</si>
  <si>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</si>
  <si>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</si>
  <si>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</si>
  <si>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</si>
  <si>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</si>
  <si>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</si>
  <si>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</si>
  <si>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</si>
  <si>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</si>
  <si>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</si>
  <si>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</si>
  <si>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</si>
  <si>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</si>
  <si>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</si>
  <si>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</si>
  <si>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</si>
  <si>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</si>
  <si>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</si>
  <si>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</si>
  <si>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</si>
  <si>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</si>
  <si>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</si>
  <si>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</si>
  <si>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</si>
  <si>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</si>
  <si>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</si>
  <si>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</si>
  <si>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</si>
  <si>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</si>
  <si>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</si>
  <si>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</si>
  <si>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</si>
  <si>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</si>
  <si>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</si>
  <si>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</si>
  <si>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</si>
  <si>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</si>
  <si>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</si>
  <si>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</si>
  <si>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</si>
  <si>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</si>
  <si>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</si>
  <si>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</si>
  <si>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</si>
  <si>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</si>
  <si>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</si>
  <si>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</si>
  <si>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</si>
  <si>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</si>
  <si>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</si>
  <si>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</si>
  <si>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</si>
  <si>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</si>
  <si>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</si>
  <si>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</si>
  <si>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</si>
  <si>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</si>
  <si>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</si>
  <si>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</si>
  <si>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</si>
  <si>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</si>
  <si>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</si>
  <si>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</si>
  <si>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</si>
  <si>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</si>
  <si>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</si>
  <si>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</si>
  <si>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</si>
  <si>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</si>
  <si>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</si>
  <si>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</si>
  <si>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</si>
  <si>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</si>
  <si>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</si>
  <si>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</si>
  <si>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</si>
  <si>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</si>
  <si>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</si>
  <si>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</si>
  <si>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</si>
  <si>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</si>
  <si>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</si>
  <si>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</si>
  <si>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</si>
  <si>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</si>
  <si>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</si>
  <si>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</si>
  <si>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</si>
  <si>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</si>
  <si>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</si>
  <si>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</si>
  <si>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</si>
  <si>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</si>
  <si>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</si>
  <si>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</si>
  <si>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</si>
  <si>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</si>
  <si>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</si>
  <si>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</si>
  <si>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</si>
  <si>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</si>
  <si>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</si>
  <si>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</si>
  <si>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</si>
  <si>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</si>
  <si>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</si>
  <si>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</si>
  <si>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</si>
  <si>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</si>
  <si>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</si>
  <si>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</si>
  <si>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</si>
  <si>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</si>
  <si>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</si>
  <si>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</si>
  <si>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</si>
  <si>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</si>
  <si>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</si>
  <si>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</si>
  <si>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</si>
  <si>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</si>
  <si>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</si>
  <si>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</si>
  <si>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</si>
  <si>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</si>
  <si>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</si>
  <si>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</si>
  <si>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</si>
  <si>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</si>
  <si>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</si>
  <si>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</si>
  <si>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</si>
  <si>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</si>
  <si>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</si>
  <si>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</si>
  <si>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</si>
  <si>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</si>
  <si>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</si>
  <si>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</si>
  <si>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</si>
  <si>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</si>
  <si>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</si>
  <si>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</si>
  <si>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</si>
  <si>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</si>
  <si>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</si>
  <si>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</si>
  <si>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</si>
  <si>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</si>
  <si>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</si>
  <si>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</si>
  <si>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</si>
  <si>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</si>
  <si>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</si>
  <si>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</si>
  <si>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</si>
  <si>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</si>
  <si>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</si>
  <si>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</si>
  <si>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</si>
  <si>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</si>
  <si>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</si>
  <si>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</si>
  <si>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</si>
  <si>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</si>
  <si>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</si>
  <si>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</si>
  <si>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</si>
  <si>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</si>
  <si>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</si>
  <si>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</si>
  <si>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</si>
  <si>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</si>
  <si>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</si>
  <si>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</si>
  <si>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</si>
  <si>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</si>
  <si>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</si>
  <si>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</si>
  <si>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</si>
  <si>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</si>
  <si>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</si>
  <si>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</si>
  <si>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</si>
  <si>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</si>
  <si>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</si>
  <si>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</si>
  <si>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</si>
  <si>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</si>
  <si>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</si>
  <si>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</si>
  <si>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</si>
  <si>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</si>
  <si>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</si>
  <si>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</si>
  <si>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</si>
  <si>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</si>
  <si>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</si>
  <si>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</si>
  <si>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</si>
  <si>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</si>
  <si>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</si>
  <si>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</si>
  <si>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</si>
  <si>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</si>
  <si>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</si>
  <si>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</si>
  <si>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</si>
  <si>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</si>
  <si>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</si>
  <si>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</si>
  <si>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</si>
  <si>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</si>
  <si>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</si>
  <si>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</si>
  <si>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</si>
  <si>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</si>
  <si>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</si>
  <si>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</si>
  <si>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</si>
  <si>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</si>
  <si>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</si>
  <si>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</si>
  <si>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</si>
  <si>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</si>
  <si>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</si>
  <si>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</si>
  <si>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</si>
  <si>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</si>
  <si>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</si>
  <si>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</si>
  <si>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</si>
  <si>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</si>
  <si>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</si>
  <si>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</si>
  <si>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</si>
  <si>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</si>
  <si>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</si>
  <si>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</si>
  <si>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</si>
  <si>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</si>
  <si>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</si>
  <si>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</si>
  <si>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</si>
  <si>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</si>
  <si>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</si>
  <si>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</si>
  <si>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</si>
  <si>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</si>
  <si>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</si>
  <si>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</si>
  <si>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</si>
  <si>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</si>
  <si>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</si>
  <si>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</si>
  <si>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</si>
  <si>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</si>
  <si>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</si>
  <si>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</si>
  <si>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</si>
  <si>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</si>
  <si>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</si>
  <si>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</si>
  <si>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</si>
  <si>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</si>
  <si>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</si>
  <si>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</si>
  <si>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</si>
  <si>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</si>
  <si>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</si>
  <si>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</si>
  <si>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</si>
  <si>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</si>
  <si>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</si>
  <si>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</si>
  <si>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</si>
  <si>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</si>
  <si>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</si>
  <si>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</si>
  <si>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</si>
  <si>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</si>
  <si>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</si>
  <si>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</si>
  <si>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</si>
  <si>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</si>
  <si>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</si>
  <si>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</si>
  <si>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</si>
  <si>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</si>
  <si>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</si>
  <si>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</si>
  <si>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</si>
  <si>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</si>
  <si>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</si>
  <si>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</si>
  <si>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</si>
  <si>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</si>
  <si>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</si>
  <si>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</si>
  <si>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</si>
  <si>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</si>
  <si>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</si>
  <si>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</si>
  <si>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</si>
  <si>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</si>
  <si>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</si>
  <si>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</si>
  <si>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</si>
  <si>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</si>
  <si>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</si>
  <si>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</si>
  <si>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</si>
  <si>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</si>
  <si>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</si>
  <si>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</si>
  <si>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</si>
  <si>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</si>
  <si>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</si>
  <si>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</si>
  <si>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</si>
  <si>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</si>
  <si>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</si>
  <si>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</si>
  <si>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</si>
  <si>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</si>
  <si>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</si>
  <si>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</si>
  <si>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</si>
  <si>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</si>
  <si>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</si>
  <si>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</si>
  <si>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</si>
  <si>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</si>
  <si>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</si>
  <si>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</si>
  <si>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</si>
  <si>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</si>
  <si>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</si>
  <si>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</si>
  <si>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</si>
  <si>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</si>
  <si>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</si>
  <si>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</si>
  <si>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</si>
  <si>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</si>
  <si>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</si>
  <si>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</si>
  <si>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</si>
  <si>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</si>
  <si>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</si>
  <si>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</si>
  <si>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</si>
  <si>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</si>
  <si>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</si>
  <si>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</si>
  <si>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</si>
  <si>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</si>
  <si>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</si>
  <si>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</si>
  <si>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</si>
  <si>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</si>
  <si>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</si>
  <si>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</si>
  <si>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</si>
  <si>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</si>
  <si>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</si>
  <si>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</si>
  <si>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</si>
  <si>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</si>
  <si>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</si>
  <si>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</si>
  <si>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</si>
  <si>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</si>
  <si>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</si>
  <si>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</si>
  <si>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</si>
  <si>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</si>
  <si>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</si>
  <si>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</si>
  <si>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</si>
  <si>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</si>
  <si>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</si>
  <si>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</si>
  <si>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</si>
  <si>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</si>
  <si>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</si>
  <si>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</si>
  <si>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</si>
  <si>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</si>
  <si>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</si>
  <si>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</si>
  <si>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</si>
  <si>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</si>
  <si>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</si>
  <si>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</si>
  <si>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</si>
  <si>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</si>
  <si>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</si>
  <si>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</si>
  <si>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</si>
  <si>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</si>
  <si>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</si>
  <si>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</si>
  <si>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</si>
  <si>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</si>
  <si>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</si>
  <si>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</si>
  <si>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</si>
  <si>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</si>
  <si>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</si>
  <si>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</si>
  <si>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</si>
  <si>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</si>
  <si>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</si>
  <si>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</si>
  <si>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</si>
  <si>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</si>
  <si>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</si>
  <si>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</si>
  <si>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</si>
  <si>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</si>
  <si>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</si>
  <si>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</si>
  <si>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</si>
  <si>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</si>
  <si>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</si>
  <si>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</si>
  <si>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</si>
  <si>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</si>
  <si>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</si>
  <si>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</si>
  <si>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</si>
  <si>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</si>
  <si>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</si>
  <si>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</si>
  <si>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</si>
  <si>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</si>
  <si>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</si>
  <si>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</si>
  <si>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</si>
  <si>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</si>
  <si>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</si>
  <si>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</si>
  <si>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</si>
  <si>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</si>
  <si>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</si>
  <si>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</si>
  <si>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</si>
  <si>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</si>
  <si>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</si>
  <si>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</si>
  <si>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</si>
  <si>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</si>
  <si>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</si>
  <si>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</si>
  <si>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</si>
  <si>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</si>
  <si>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</si>
  <si>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</si>
  <si>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</si>
  <si>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</si>
  <si>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</si>
  <si>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</si>
  <si>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</si>
  <si>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</si>
  <si>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</si>
  <si>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</si>
  <si>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</si>
  <si>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</si>
  <si>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</si>
  <si>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</si>
  <si>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</si>
  <si>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</si>
  <si>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</si>
  <si>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</si>
  <si>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</si>
  <si>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</si>
  <si>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</si>
  <si>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</si>
  <si>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</si>
  <si>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</si>
  <si>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</si>
  <si>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</si>
  <si>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</si>
  <si>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</si>
  <si>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</si>
  <si>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</si>
  <si>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</si>
  <si>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</si>
  <si>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</si>
  <si>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</si>
  <si>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</si>
  <si>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</si>
  <si>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</si>
  <si>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</si>
  <si>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</si>
  <si>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</si>
  <si>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</si>
  <si>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</si>
  <si>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</si>
  <si>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</si>
  <si>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</si>
  <si>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</si>
  <si>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</si>
  <si>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</si>
  <si>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</si>
  <si>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</si>
  <si>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</si>
  <si>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</si>
  <si>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</si>
  <si>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</si>
  <si>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</si>
  <si>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</si>
  <si>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</si>
  <si>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</si>
  <si>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</si>
  <si>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</si>
  <si>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</si>
  <si>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</si>
  <si>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</si>
  <si>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</si>
  <si>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</si>
  <si>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</si>
  <si>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</si>
  <si>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</si>
  <si>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</si>
  <si>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</si>
  <si>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</si>
  <si>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</si>
  <si>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</si>
  <si>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</si>
  <si>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</si>
  <si>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</si>
  <si>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</si>
  <si>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</si>
  <si>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</si>
  <si>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</si>
  <si>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</si>
  <si>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</si>
  <si>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</si>
  <si>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</si>
  <si>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</si>
  <si>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</si>
  <si>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</si>
  <si>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</si>
  <si>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</si>
  <si>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</si>
  <si>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</si>
  <si>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</si>
  <si>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</si>
  <si>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</si>
  <si>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</si>
  <si>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</si>
  <si>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</si>
  <si>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</si>
  <si>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</si>
  <si>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</si>
  <si>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</si>
  <si>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</si>
  <si>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</si>
  <si>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</si>
  <si>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</si>
  <si>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</si>
  <si>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</si>
  <si>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</si>
  <si>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</si>
  <si>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</si>
  <si>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</si>
  <si>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</si>
  <si>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</si>
  <si>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</si>
  <si>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</si>
  <si>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</si>
  <si>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</si>
  <si>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</si>
  <si>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</si>
  <si>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</si>
  <si>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</si>
  <si>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</si>
  <si>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</si>
  <si>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</si>
  <si>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</si>
  <si>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</si>
  <si>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</si>
  <si>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</si>
  <si>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</si>
  <si>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</si>
  <si>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</si>
  <si>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</si>
  <si>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</si>
  <si>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</si>
  <si>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</si>
  <si>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</si>
  <si>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</si>
  <si>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</si>
  <si>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</si>
  <si>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</si>
  <si>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</si>
  <si>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</si>
  <si>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</si>
  <si>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</si>
  <si>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</si>
  <si>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</si>
  <si>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</si>
  <si>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</si>
  <si>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</si>
  <si>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</si>
  <si>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</si>
  <si>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</si>
  <si>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</si>
  <si>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</si>
  <si>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</si>
  <si>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</si>
  <si>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</si>
  <si>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</si>
  <si>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</si>
  <si>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</si>
  <si>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</si>
  <si>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</si>
  <si>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</si>
  <si>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</si>
  <si>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</si>
  <si>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</si>
  <si>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</si>
  <si>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</si>
  <si>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</si>
  <si>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</si>
  <si>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</si>
  <si>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</si>
  <si>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</si>
  <si>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</si>
  <si>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</si>
  <si>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</si>
  <si>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</si>
  <si>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</si>
  <si>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</si>
  <si>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</si>
  <si>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</si>
  <si>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</si>
  <si>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</si>
  <si>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</si>
  <si>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</si>
  <si>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</si>
  <si>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</si>
  <si>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</si>
  <si>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</si>
  <si>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</si>
  <si>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</si>
  <si>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</si>
  <si>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</si>
  <si>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</si>
  <si>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</si>
  <si>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</si>
  <si>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</si>
  <si>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</si>
  <si>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</si>
  <si>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</si>
  <si>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</si>
  <si>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</si>
  <si>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</si>
  <si>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</si>
  <si>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</si>
  <si>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</si>
  <si>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</si>
  <si>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</si>
  <si>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</si>
  <si>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</si>
  <si>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</si>
  <si>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</si>
  <si>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</si>
  <si>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</si>
  <si>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</si>
  <si>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</si>
  <si>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</si>
  <si>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</si>
  <si>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</si>
  <si>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</si>
  <si>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</si>
  <si>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</si>
  <si>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</si>
  <si>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</si>
  <si>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</si>
  <si>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</si>
  <si>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</si>
  <si>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</si>
  <si>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</si>
  <si>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</si>
  <si>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</si>
  <si>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</si>
  <si>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</si>
  <si>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</si>
  <si>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</si>
  <si>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</si>
  <si>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</si>
  <si>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</si>
  <si>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</si>
  <si>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</si>
  <si>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</si>
  <si>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</si>
  <si>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</si>
  <si>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</si>
  <si>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</si>
  <si>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</si>
  <si>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</si>
  <si>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</si>
  <si>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</si>
  <si>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</si>
  <si>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</si>
  <si>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</si>
  <si>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</si>
  <si>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</si>
  <si>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</si>
  <si>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</si>
  <si>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</si>
  <si>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</si>
  <si>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</si>
  <si>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</si>
  <si>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</si>
  <si>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</si>
  <si>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</si>
  <si>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</si>
  <si>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</si>
  <si>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</si>
  <si>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</si>
  <si>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</si>
  <si>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</si>
  <si>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</si>
  <si>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</si>
  <si>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</si>
  <si>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</si>
  <si>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</si>
  <si>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</si>
  <si>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</si>
  <si>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</si>
  <si>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</si>
  <si>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</si>
  <si>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</si>
  <si>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</si>
  <si>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</si>
  <si>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</si>
  <si>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</si>
  <si>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</si>
  <si>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</si>
  <si>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</si>
  <si>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</si>
  <si>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</si>
  <si>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</si>
  <si>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</si>
  <si>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</si>
  <si>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</si>
  <si>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</si>
  <si>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</si>
  <si>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</si>
  <si>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</si>
  <si>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</si>
  <si>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</si>
  <si>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</si>
  <si>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</si>
  <si>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</si>
  <si>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</si>
  <si>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</si>
  <si>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</si>
  <si>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</si>
  <si>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</si>
  <si>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</si>
  <si>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</si>
  <si>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</si>
  <si>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</si>
  <si>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</si>
  <si>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</si>
  <si>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</si>
  <si>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</si>
  <si>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</si>
  <si>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</si>
  <si>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</si>
  <si>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</si>
  <si>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</si>
  <si>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</si>
  <si>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</si>
  <si>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</si>
  <si>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</si>
  <si>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</si>
  <si>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</si>
  <si>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</si>
  <si>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</si>
  <si>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</si>
  <si>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</si>
  <si>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</si>
  <si>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</si>
  <si>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</si>
  <si>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</si>
  <si>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</si>
  <si>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</si>
  <si>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</si>
  <si>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</si>
  <si>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</si>
  <si>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</si>
  <si>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</si>
  <si>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</si>
  <si>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</si>
  <si>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</si>
  <si>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</si>
  <si>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</si>
  <si>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</si>
  <si>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</si>
  <si>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</si>
  <si>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</si>
  <si>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</si>
  <si>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</si>
  <si>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</si>
  <si>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</si>
  <si>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</si>
  <si>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</si>
  <si>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</si>
  <si>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</si>
  <si>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</si>
  <si>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</si>
  <si>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</si>
  <si>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</si>
  <si>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</si>
  <si>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</si>
  <si>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</si>
  <si>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</si>
  <si>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</si>
  <si>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</si>
  <si>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</si>
  <si>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</si>
  <si>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</si>
  <si>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</si>
  <si>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</si>
  <si>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</si>
  <si>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</si>
  <si>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</si>
  <si>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</si>
  <si>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</si>
  <si>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</si>
  <si>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</si>
  <si>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</si>
  <si>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</si>
  <si>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</si>
  <si>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</si>
  <si>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</si>
  <si>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</si>
  <si>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</si>
  <si>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</si>
  <si>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</si>
  <si>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</si>
  <si>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</si>
  <si>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</si>
  <si>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</si>
  <si>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</si>
  <si>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</si>
  <si>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</si>
  <si>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</si>
  <si>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</si>
  <si>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</si>
  <si>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</si>
  <si>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</si>
  <si>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</si>
  <si>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</si>
  <si>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</si>
  <si>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</si>
  <si>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</si>
  <si>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</si>
  <si>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</si>
  <si>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</si>
  <si>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</si>
  <si>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</si>
  <si>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</si>
  <si>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</si>
  <si>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</si>
  <si>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</si>
  <si>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</si>
  <si>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</si>
  <si>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</si>
  <si>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</si>
  <si>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</si>
  <si>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</si>
  <si>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</si>
  <si>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</si>
  <si>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</si>
  <si>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</si>
  <si>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</si>
  <si>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</si>
  <si>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</si>
  <si>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</si>
  <si>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</si>
  <si>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</si>
  <si>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</si>
  <si>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</si>
  <si>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</si>
  <si>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</si>
  <si>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</si>
  <si>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</si>
  <si>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</si>
  <si>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</si>
  <si>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</si>
  <si>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</si>
  <si>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</si>
  <si>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</si>
  <si>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</si>
  <si>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</si>
  <si>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</si>
  <si>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</si>
  <si>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</si>
  <si>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</si>
  <si>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</si>
  <si>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</si>
  <si>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</si>
  <si>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</si>
  <si>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</si>
  <si>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</si>
  <si>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</si>
  <si>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</si>
  <si>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</si>
  <si>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</si>
  <si>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</si>
  <si>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</si>
  <si>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</si>
  <si>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</si>
  <si>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</si>
  <si>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</si>
  <si>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</si>
  <si>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</si>
  <si>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</si>
  <si>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</si>
  <si>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</si>
  <si>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</si>
  <si>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</si>
  <si>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</si>
  <si>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</si>
  <si>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</si>
  <si>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</si>
  <si>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</si>
  <si>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</si>
  <si>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</si>
  <si>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</si>
  <si>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</si>
  <si>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</si>
  <si>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</si>
  <si>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</si>
  <si>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</si>
  <si>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</si>
  <si>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</si>
  <si>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</si>
  <si>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</si>
  <si>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</si>
  <si>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</si>
  <si>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</si>
  <si>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</si>
  <si>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</si>
  <si>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</si>
  <si>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</si>
  <si>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</si>
  <si>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</si>
  <si>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</si>
  <si>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</si>
  <si>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</si>
  <si>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</si>
  <si>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</si>
  <si>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</si>
  <si>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</si>
  <si>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</si>
  <si>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</si>
  <si>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</si>
  <si>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</si>
  <si>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</si>
  <si>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</si>
  <si>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</si>
  <si>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</si>
  <si>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</si>
  <si>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</si>
  <si>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</si>
  <si>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</si>
  <si>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</si>
  <si>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</si>
  <si>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</si>
  <si>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</si>
  <si>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</si>
  <si>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</si>
  <si>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</si>
  <si>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</si>
  <si>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</si>
  <si>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</si>
  <si>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</si>
  <si>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</si>
  <si>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</si>
  <si>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</si>
  <si>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</si>
  <si>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</si>
  <si>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</si>
  <si>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</si>
  <si>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</si>
  <si>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</si>
  <si>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</si>
  <si>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</si>
  <si>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</si>
  <si>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</si>
  <si>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</si>
  <si>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</si>
  <si>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</si>
  <si>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</si>
  <si>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</si>
  <si>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</si>
  <si>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</si>
  <si>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</si>
  <si>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</si>
  <si>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</si>
  <si>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</si>
  <si>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</si>
  <si>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</si>
  <si>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</si>
  <si>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</si>
  <si>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</si>
  <si>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</si>
  <si>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</si>
  <si>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</si>
  <si>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</si>
  <si>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</si>
  <si>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</si>
  <si>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</si>
  <si>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</si>
  <si>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</si>
  <si>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</si>
  <si>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</si>
  <si>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</si>
  <si>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</si>
  <si>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</si>
  <si>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</si>
  <si>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</si>
  <si>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</si>
  <si>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</si>
  <si>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</si>
  <si>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</si>
  <si>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</si>
  <si>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</si>
  <si>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</si>
  <si>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</si>
  <si>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</si>
  <si>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</si>
  <si>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</si>
  <si>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</si>
  <si>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</si>
  <si>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</si>
  <si>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</si>
  <si>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</si>
  <si>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</si>
  <si>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</si>
  <si>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</si>
  <si>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</si>
  <si>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</si>
  <si>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</si>
  <si>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</si>
  <si>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</si>
  <si>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</si>
  <si>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</si>
  <si>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</si>
  <si>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</si>
  <si>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</si>
  <si>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</si>
  <si>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</si>
  <si>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</si>
  <si>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</si>
  <si>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</si>
  <si>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</si>
  <si>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</si>
  <si>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</si>
  <si>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</si>
  <si>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</si>
  <si>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</si>
  <si>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</si>
  <si>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</si>
  <si>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</si>
  <si>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</si>
  <si>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</si>
  <si>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</si>
  <si>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</si>
  <si>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</si>
  <si>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</si>
  <si>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</si>
  <si>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</si>
  <si>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</si>
  <si>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</si>
  <si>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</si>
  <si>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</si>
  <si>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</si>
  <si>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</si>
  <si>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</si>
  <si>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</si>
  <si>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</si>
  <si>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</si>
  <si>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</si>
  <si>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</si>
  <si>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</si>
  <si>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</si>
  <si>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</si>
  <si>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</si>
  <si>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</si>
  <si>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</si>
  <si>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</si>
  <si>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</si>
  <si>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</si>
  <si>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</si>
  <si>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</si>
  <si>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</si>
  <si>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</si>
  <si>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</si>
  <si>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</si>
  <si>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</si>
  <si>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</si>
  <si>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</si>
  <si>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</si>
  <si>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</si>
  <si>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</si>
  <si>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</si>
  <si>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</si>
  <si>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</si>
  <si>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</si>
  <si>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</si>
  <si>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</si>
  <si>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</si>
  <si>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</si>
  <si>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</si>
  <si>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</si>
  <si>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</si>
  <si>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</si>
  <si>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</si>
  <si>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</si>
  <si>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</si>
  <si>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</si>
  <si>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</si>
  <si>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</si>
  <si>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</si>
  <si>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</si>
  <si>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</si>
  <si>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</si>
  <si>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</si>
  <si>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</si>
  <si>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</si>
  <si>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</si>
  <si>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</si>
  <si>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</si>
  <si>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</si>
  <si>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</si>
  <si>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</si>
  <si>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</si>
  <si>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</si>
  <si>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</si>
  <si>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</si>
  <si>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</si>
  <si>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</si>
  <si>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</si>
  <si>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</si>
  <si>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</si>
  <si>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</si>
  <si>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</si>
  <si>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</si>
  <si>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</si>
  <si>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</si>
  <si>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</si>
  <si>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</si>
  <si>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</si>
  <si>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</si>
  <si>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</si>
  <si>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</si>
  <si>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</si>
  <si>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</si>
  <si>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</si>
  <si>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</si>
  <si>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</si>
  <si>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</si>
  <si>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</si>
  <si>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</si>
  <si>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</si>
  <si>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</si>
  <si>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</si>
  <si>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</si>
  <si>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</si>
  <si>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</si>
  <si>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</si>
  <si>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</si>
  <si>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</si>
  <si>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</si>
  <si>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</si>
  <si>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</si>
  <si>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</si>
  <si>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</si>
  <si>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</si>
  <si>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</si>
  <si>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</si>
  <si>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</si>
  <si>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</si>
  <si>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</si>
  <si>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</si>
  <si>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</si>
  <si>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</si>
  <si>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</si>
  <si>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</si>
  <si>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</si>
  <si>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</si>
  <si>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</si>
  <si>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</si>
  <si>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</si>
  <si>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</si>
  <si>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</si>
  <si>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</si>
  <si>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</si>
  <si>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</si>
  <si>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</si>
  <si>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</si>
  <si>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</si>
  <si>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</si>
  <si>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</si>
  <si>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</si>
  <si>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</si>
  <si>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</si>
  <si>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</si>
  <si>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</si>
  <si>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</si>
  <si>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</si>
  <si>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</si>
  <si>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</si>
  <si>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</si>
  <si>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</si>
  <si>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</si>
  <si>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</si>
  <si>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</si>
  <si>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</si>
  <si>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</si>
  <si>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</si>
  <si>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</si>
  <si>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</si>
  <si>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</si>
  <si>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</si>
  <si>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</si>
  <si>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</si>
  <si>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</si>
  <si>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</si>
  <si>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</si>
  <si>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</si>
  <si>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</si>
  <si>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</si>
  <si>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</si>
  <si>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</si>
  <si>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</si>
  <si>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</si>
  <si>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</si>
  <si>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</si>
  <si>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</si>
  <si>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</si>
  <si>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</si>
  <si>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</si>
  <si>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</si>
  <si>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</si>
  <si>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</si>
  <si>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</si>
  <si>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</si>
  <si>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</si>
  <si>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</si>
  <si>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</si>
  <si>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</si>
  <si>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</si>
  <si>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</si>
  <si>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</si>
  <si>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</si>
  <si>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</si>
  <si>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</si>
  <si>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</si>
  <si>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</si>
  <si>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</si>
  <si>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</si>
  <si>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</si>
  <si>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</si>
  <si>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</si>
  <si>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</si>
  <si>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</si>
  <si>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</si>
  <si>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</si>
  <si>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</si>
  <si>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</si>
  <si>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</si>
  <si>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</si>
  <si>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</si>
  <si>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</si>
  <si>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</si>
  <si>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</si>
  <si>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</si>
  <si>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</si>
  <si>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</si>
  <si>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</si>
  <si>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</si>
  <si>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</si>
  <si>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</si>
  <si>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</si>
  <si>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</si>
  <si>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</si>
  <si>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</si>
  <si>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</si>
  <si>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</si>
  <si>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</si>
  <si>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</si>
  <si>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</si>
  <si>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</si>
  <si>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</si>
  <si>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</si>
  <si>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</si>
  <si>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</si>
  <si>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</si>
  <si>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</si>
  <si>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</si>
  <si>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</si>
  <si>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</si>
  <si>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</si>
  <si>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</si>
  <si>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</si>
  <si>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</si>
  <si>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</si>
  <si>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</si>
  <si>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</si>
  <si>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</si>
  <si>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</si>
  <si>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</si>
  <si>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</si>
  <si>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</si>
  <si>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</si>
  <si>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</si>
  <si>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</si>
  <si>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</si>
  <si>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</si>
  <si>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</si>
  <si>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</si>
  <si>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</si>
  <si>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</si>
  <si>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</si>
  <si>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</si>
  <si>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</si>
  <si>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</si>
  <si>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</si>
  <si>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</si>
  <si>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</si>
  <si>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</si>
  <si>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</si>
  <si>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</si>
  <si>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</si>
  <si>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</si>
  <si>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</si>
  <si>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</si>
  <si>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</si>
  <si>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</si>
  <si>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</si>
  <si>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</si>
  <si>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</si>
  <si>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</si>
  <si>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</si>
  <si>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</si>
  <si>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</si>
  <si>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</si>
  <si>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</si>
  <si>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</si>
  <si>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</si>
  <si>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</si>
  <si>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</si>
  <si>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</si>
  <si>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</si>
  <si>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</si>
  <si>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</si>
  <si>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</si>
  <si>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</si>
  <si>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</si>
  <si>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</si>
  <si>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</si>
  <si>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</si>
  <si>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</si>
  <si>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</si>
  <si>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</si>
  <si>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</si>
  <si>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</si>
  <si>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</si>
  <si>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</si>
  <si>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</si>
  <si>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</si>
  <si>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</si>
  <si>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</si>
  <si>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</si>
  <si>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</si>
  <si>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</si>
  <si>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</si>
  <si>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</si>
  <si>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</si>
  <si>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</si>
  <si>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</si>
  <si>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</si>
  <si>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</si>
  <si>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</si>
  <si>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</si>
  <si>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</si>
  <si>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</si>
  <si>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</si>
  <si>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</si>
  <si>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</si>
  <si>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</si>
  <si>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</si>
  <si>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</si>
  <si>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</si>
  <si>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</si>
  <si>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</si>
  <si>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</si>
  <si>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</si>
  <si>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</si>
  <si>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</si>
  <si>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</si>
  <si>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</si>
  <si>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</si>
  <si>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</si>
  <si>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</si>
  <si>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</si>
  <si>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</si>
  <si>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</si>
  <si>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</si>
  <si>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</si>
  <si>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</si>
  <si>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</si>
  <si>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</si>
  <si>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</si>
  <si>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</si>
  <si>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</si>
  <si>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</si>
  <si>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</si>
  <si>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</si>
  <si>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</si>
  <si>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</si>
  <si>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</si>
  <si>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</si>
  <si>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</si>
  <si>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</si>
  <si>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</si>
  <si>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</si>
  <si>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</si>
  <si>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</si>
  <si>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</si>
  <si>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</si>
  <si>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</si>
  <si>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</si>
  <si>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</si>
  <si>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</si>
  <si>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</si>
  <si>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</si>
  <si>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</si>
  <si>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</si>
  <si>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</si>
  <si>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</si>
  <si>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</si>
  <si>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</si>
  <si>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</si>
  <si>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</si>
  <si>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</si>
  <si>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</si>
  <si>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</si>
  <si>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</si>
  <si>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</si>
  <si>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</si>
  <si>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</si>
  <si>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</si>
  <si>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</si>
  <si>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</si>
  <si>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</si>
  <si>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</si>
  <si>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</si>
  <si>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</si>
  <si>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</si>
  <si>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</si>
  <si>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</si>
  <si>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</si>
  <si>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</si>
  <si>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</si>
  <si>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</si>
  <si>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</si>
  <si>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</si>
  <si>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</si>
  <si>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</si>
  <si>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</si>
  <si>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</si>
  <si>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</si>
  <si>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</si>
  <si>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</si>
  <si>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</si>
  <si>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</si>
  <si>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</si>
  <si>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</si>
  <si>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</si>
  <si>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</si>
  <si>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</si>
  <si>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</si>
  <si>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</si>
  <si>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</si>
  <si>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</si>
  <si>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</si>
  <si>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</si>
  <si>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</si>
  <si>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</si>
  <si>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</si>
  <si>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</si>
  <si>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</si>
  <si>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</si>
  <si>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</si>
  <si>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</si>
  <si>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</si>
  <si>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</si>
  <si>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</si>
  <si>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</si>
  <si>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</si>
  <si>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</si>
  <si>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</si>
  <si>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</si>
  <si>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</si>
  <si>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</si>
  <si>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</si>
  <si>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</si>
  <si>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</si>
  <si>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</si>
  <si>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</si>
  <si>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</si>
  <si>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</si>
  <si>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</si>
  <si>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</si>
  <si>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</si>
  <si>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</si>
  <si>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</si>
  <si>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</si>
  <si>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</si>
  <si>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</si>
  <si>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</si>
  <si>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</si>
  <si>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</si>
  <si>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</si>
  <si>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</si>
  <si>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</si>
  <si>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</si>
  <si>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</si>
  <si>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</si>
  <si>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</si>
  <si>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</si>
  <si>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</si>
  <si>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</si>
  <si>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</si>
  <si>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</si>
  <si>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</si>
  <si>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</si>
  <si>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</si>
  <si>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</si>
  <si>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</si>
  <si>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</si>
  <si>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</si>
  <si>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</si>
  <si>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</si>
  <si>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</si>
  <si>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</si>
  <si>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</si>
  <si>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</si>
  <si>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</si>
  <si>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</si>
  <si>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</si>
  <si>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</si>
  <si>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</si>
  <si>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</si>
  <si>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</si>
  <si>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</si>
  <si>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</si>
  <si>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</si>
  <si>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</si>
  <si>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</si>
  <si>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</si>
  <si>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</si>
  <si>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</si>
  <si>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</si>
  <si>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</si>
  <si>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</si>
  <si>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</si>
  <si>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</si>
  <si>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</si>
  <si>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</si>
  <si>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</si>
  <si>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</si>
  <si>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</si>
  <si>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</si>
  <si>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</si>
  <si>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</si>
  <si>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</si>
  <si>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</si>
  <si>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</si>
  <si>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</si>
  <si>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</si>
  <si>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</si>
  <si>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</si>
  <si>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</si>
  <si>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</si>
  <si>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</si>
  <si>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</si>
  <si>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</si>
  <si>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</si>
  <si>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</si>
  <si>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</si>
  <si>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</si>
  <si>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</si>
  <si>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</si>
  <si>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</si>
  <si>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</si>
  <si>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</si>
  <si>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</si>
  <si>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</si>
  <si>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</si>
  <si>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</si>
  <si>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</si>
  <si>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</si>
  <si>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</si>
  <si>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</si>
  <si>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</si>
  <si>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</si>
  <si>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</si>
  <si>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</si>
  <si>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</si>
  <si>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</si>
  <si>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</si>
  <si>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</si>
  <si>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</si>
  <si>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</si>
  <si>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</si>
  <si>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</si>
  <si>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</si>
  <si>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</si>
  <si>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</si>
  <si>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</si>
  <si>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</si>
  <si>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</si>
  <si>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</si>
  <si>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</si>
  <si>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</si>
  <si>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</si>
  <si>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</si>
  <si>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</si>
  <si>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</si>
  <si>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</si>
  <si>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</si>
  <si>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</si>
  <si>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</si>
  <si>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</si>
  <si>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</si>
  <si>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</si>
  <si>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</si>
  <si>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</si>
  <si>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</si>
  <si>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</si>
  <si>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</si>
  <si>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</si>
  <si>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</si>
  <si>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</si>
  <si>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</si>
  <si>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</si>
  <si>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</si>
  <si>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</si>
  <si>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</si>
  <si>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</si>
  <si>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</si>
  <si>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</si>
  <si>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</si>
  <si>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</si>
  <si>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</si>
  <si>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</si>
  <si>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</si>
  <si>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</si>
  <si>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</si>
  <si>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</si>
  <si>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</si>
  <si>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</si>
  <si>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</si>
  <si>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</si>
  <si>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</si>
  <si>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</si>
  <si>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</si>
  <si>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</si>
  <si>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</si>
  <si>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</si>
  <si>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</si>
  <si>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</si>
  <si>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</si>
  <si>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</si>
  <si>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</si>
  <si>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</si>
  <si>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</si>
  <si>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</si>
  <si>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</si>
  <si>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</si>
  <si>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</si>
  <si>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</si>
  <si>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</si>
  <si>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</si>
  <si>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</si>
  <si>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</si>
  <si>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</si>
  <si>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</si>
  <si>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</si>
  <si>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</si>
  <si>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</si>
  <si>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</si>
  <si>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</si>
  <si>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</si>
  <si>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</si>
  <si>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</si>
  <si>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</si>
  <si>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</si>
  <si>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</si>
  <si>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</si>
  <si>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</si>
  <si>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</si>
  <si>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</si>
  <si>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</si>
  <si>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</si>
  <si>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</si>
  <si>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</si>
  <si>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</si>
  <si>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</si>
  <si>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</si>
  <si>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</si>
  <si>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</si>
  <si>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</si>
  <si>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</si>
  <si>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</si>
  <si>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</si>
  <si>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</si>
  <si>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</si>
  <si>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</si>
  <si>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</si>
  <si>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</si>
  <si>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</si>
  <si>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</si>
  <si>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</si>
  <si>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</si>
  <si>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</si>
  <si>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</si>
  <si>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</si>
  <si>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</si>
  <si>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</si>
  <si>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</si>
  <si>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</si>
  <si>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</si>
  <si>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</si>
  <si>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</si>
  <si>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</si>
  <si>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</si>
  <si>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</si>
  <si>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</si>
  <si>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</si>
  <si>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</si>
  <si>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</si>
  <si>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</si>
  <si>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</si>
  <si>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</si>
  <si>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</si>
  <si>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</si>
  <si>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</si>
  <si>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</si>
  <si>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</si>
  <si>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</si>
  <si>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</si>
  <si>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</si>
  <si>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</si>
  <si>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</si>
  <si>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</si>
  <si>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</si>
  <si>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</si>
  <si>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</si>
  <si>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</si>
  <si>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</si>
  <si>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</si>
  <si>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</si>
  <si>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</si>
  <si>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</si>
  <si>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</si>
  <si>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</si>
  <si>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</si>
  <si>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</si>
  <si>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</si>
  <si>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</si>
  <si>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</si>
  <si>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</si>
  <si>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</si>
  <si>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</si>
  <si>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</si>
  <si>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</si>
  <si>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</si>
  <si>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</si>
  <si>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</si>
  <si>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</si>
  <si>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</si>
  <si>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</si>
  <si>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</si>
  <si>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</si>
  <si>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</si>
  <si>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</si>
  <si>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</si>
  <si>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</si>
  <si>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</si>
  <si>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</si>
  <si>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</si>
  <si>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</si>
  <si>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</si>
  <si>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</si>
  <si>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</si>
  <si>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</si>
  <si>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</si>
  <si>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</si>
  <si>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</si>
  <si>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</si>
  <si>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</si>
  <si>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</si>
  <si>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</si>
  <si>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</si>
  <si>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</si>
  <si>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</si>
  <si>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</si>
  <si>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</si>
  <si>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</si>
  <si>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</si>
  <si>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</si>
  <si>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</si>
  <si>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</si>
  <si>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</si>
  <si>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</si>
  <si>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</si>
  <si>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</si>
  <si>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</si>
  <si>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</si>
  <si>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</si>
  <si>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</si>
  <si>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</si>
  <si>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</si>
  <si>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</si>
  <si>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</si>
  <si>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</si>
  <si>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</si>
  <si>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</si>
  <si>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</si>
  <si>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</si>
  <si>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</si>
  <si>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</si>
  <si>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</si>
  <si>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</si>
  <si>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</si>
  <si>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</si>
  <si>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</si>
  <si>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</si>
  <si>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</si>
  <si>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</si>
  <si>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</si>
  <si>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</si>
  <si>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</si>
  <si>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</si>
  <si>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</si>
  <si>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</si>
  <si>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</si>
  <si>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</si>
  <si>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</si>
  <si>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</si>
  <si>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</si>
  <si>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</si>
  <si>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</si>
  <si>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</si>
  <si>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</si>
  <si>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</si>
  <si>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</si>
  <si>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</si>
  <si>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</si>
  <si>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</si>
  <si>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</si>
  <si>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</si>
  <si>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</si>
  <si>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</si>
  <si>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</si>
  <si>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</si>
  <si>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</si>
  <si>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</si>
  <si>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</si>
  <si>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</si>
  <si>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</si>
  <si>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</si>
  <si>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</si>
  <si>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</si>
  <si>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</si>
  <si>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</si>
  <si>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</si>
  <si>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</si>
  <si>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</si>
  <si>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</si>
  <si>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</si>
  <si>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</si>
  <si>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</si>
  <si>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</si>
  <si>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</si>
  <si>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</si>
  <si>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</si>
  <si>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</si>
  <si>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</si>
  <si>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</si>
  <si>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</si>
  <si>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</si>
  <si>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</si>
  <si>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</si>
  <si>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</si>
  <si>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</si>
  <si>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</si>
  <si>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</si>
  <si>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</si>
  <si>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</si>
  <si>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</si>
  <si>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</si>
  <si>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</si>
  <si>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</si>
  <si>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</si>
  <si>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</si>
  <si>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</si>
  <si>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</si>
  <si>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</si>
  <si>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</si>
  <si>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</si>
  <si>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</si>
  <si>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</si>
  <si>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</si>
  <si>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</si>
  <si>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</si>
  <si>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</si>
  <si>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</si>
  <si>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</si>
  <si>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</si>
  <si>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</si>
  <si>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</si>
  <si>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</si>
  <si>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</si>
  <si>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</si>
  <si>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</si>
  <si>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</si>
  <si>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</si>
  <si>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</si>
  <si>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</si>
  <si>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</si>
  <si>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</si>
  <si>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</si>
  <si>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</si>
  <si>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</si>
  <si>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</si>
  <si>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</si>
  <si>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</si>
  <si>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</si>
  <si>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</si>
  <si>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</si>
  <si>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</si>
  <si>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</si>
  <si>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</si>
  <si>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</si>
  <si>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</si>
  <si>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</si>
  <si>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</si>
  <si>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</si>
  <si>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</si>
  <si>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</si>
  <si>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</si>
  <si>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</si>
  <si>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</si>
  <si>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</si>
  <si>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</si>
  <si>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</si>
  <si>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</si>
  <si>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</si>
  <si>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</si>
  <si>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</si>
  <si>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</si>
  <si>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</si>
  <si>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</si>
  <si>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</si>
  <si>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</si>
  <si>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</si>
  <si>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</si>
  <si>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</si>
  <si>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</si>
  <si>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</si>
  <si>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</si>
  <si>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</si>
  <si>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</si>
  <si>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</si>
  <si>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</si>
  <si>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</si>
  <si>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</si>
  <si>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</si>
  <si>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</si>
  <si>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</si>
  <si>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</si>
  <si>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</si>
  <si>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</si>
  <si>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</si>
  <si>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</si>
  <si>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</si>
  <si>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</si>
  <si>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</si>
  <si>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</si>
  <si>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</si>
  <si>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</si>
  <si>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</si>
  <si>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</si>
  <si>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</si>
  <si>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</si>
  <si>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</si>
  <si>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</si>
  <si>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</si>
  <si>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</si>
  <si>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</si>
  <si>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</si>
  <si>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</si>
  <si>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</si>
  <si>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</si>
  <si>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</si>
  <si>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</si>
  <si>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</si>
  <si>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</si>
  <si>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</si>
  <si>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</si>
  <si>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</si>
  <si>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</si>
  <si>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</si>
  <si>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</si>
  <si>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</si>
  <si>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</si>
  <si>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</si>
  <si>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</si>
  <si>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</si>
  <si>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</si>
  <si>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</si>
  <si>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</si>
  <si>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</si>
  <si>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</si>
  <si>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</si>
  <si>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</si>
  <si>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</si>
  <si>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</si>
  <si>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</si>
  <si>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</si>
  <si>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</si>
  <si>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</si>
  <si>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</si>
  <si>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</si>
  <si>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</si>
  <si>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</si>
  <si>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</si>
  <si>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</si>
  <si>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</si>
  <si>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</si>
  <si>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</si>
  <si>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</si>
  <si>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</si>
  <si>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</si>
  <si>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</si>
  <si>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</si>
  <si>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</si>
  <si>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</si>
  <si>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</si>
  <si>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</si>
  <si>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</si>
  <si>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</si>
  <si>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</si>
  <si>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</si>
  <si>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</si>
  <si>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</si>
  <si>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</si>
  <si>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</si>
  <si>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</si>
  <si>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</si>
  <si>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</si>
  <si>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</si>
  <si>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</si>
  <si>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</si>
  <si>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</si>
  <si>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</si>
  <si>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</si>
  <si>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</si>
  <si>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</si>
  <si>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</si>
  <si>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</si>
  <si>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</si>
  <si>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</si>
  <si>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</si>
  <si>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</si>
  <si>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</si>
  <si>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</si>
  <si>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</si>
  <si>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</si>
  <si>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</si>
  <si>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</si>
  <si>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</si>
  <si>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</si>
  <si>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</si>
  <si>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</si>
  <si>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</si>
  <si>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</si>
  <si>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</si>
  <si>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</si>
  <si>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</si>
  <si>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</si>
  <si>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</si>
  <si>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</si>
  <si>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</si>
  <si>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</si>
  <si>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</si>
  <si>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</si>
  <si>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</si>
  <si>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</si>
  <si>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</si>
  <si>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</si>
  <si>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</si>
  <si>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</si>
  <si>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</si>
  <si>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</si>
  <si>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</si>
  <si>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</si>
  <si>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</si>
  <si>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</si>
  <si>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</si>
  <si>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</si>
  <si>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</si>
  <si>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</si>
  <si>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</si>
  <si>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</si>
  <si>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</si>
  <si>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</si>
  <si>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</si>
  <si>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</si>
  <si>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</si>
  <si>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</si>
  <si>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</si>
  <si>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</si>
  <si>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</si>
  <si>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</si>
  <si>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</si>
  <si>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</si>
  <si>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</si>
  <si>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</si>
  <si>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</si>
  <si>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</si>
  <si>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</si>
  <si>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</si>
  <si>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</si>
  <si>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</si>
  <si>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</si>
  <si>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</si>
  <si>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</si>
  <si>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</si>
  <si>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</si>
  <si>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</si>
  <si>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</si>
  <si>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</si>
  <si>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</si>
  <si>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</si>
  <si>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</si>
  <si>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</si>
  <si>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</si>
  <si>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</si>
  <si>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</si>
  <si>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</si>
  <si>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</si>
  <si>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</si>
  <si>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</si>
  <si>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</si>
  <si>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</si>
  <si>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</si>
  <si>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</si>
  <si>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</si>
  <si>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</si>
  <si>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</si>
  <si>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</si>
  <si>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</si>
  <si>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</si>
  <si>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</si>
  <si>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</si>
  <si>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</si>
  <si>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</si>
  <si>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</si>
  <si>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</si>
  <si>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</si>
  <si>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</si>
  <si>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</si>
  <si>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</si>
  <si>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</si>
  <si>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</si>
  <si>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</si>
  <si>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</si>
  <si>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</si>
  <si>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</si>
  <si>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</si>
  <si>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</si>
  <si>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</si>
  <si>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</si>
  <si>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</si>
  <si>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</si>
  <si>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</si>
  <si>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</si>
  <si>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</si>
  <si>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</si>
  <si>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</si>
  <si>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</si>
  <si>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</si>
  <si>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</si>
  <si>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</si>
  <si>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</si>
  <si>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</si>
  <si>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</si>
  <si>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</si>
  <si>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</si>
  <si>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</si>
  <si>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</si>
  <si>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</si>
  <si>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</si>
  <si>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</si>
  <si>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</si>
  <si>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</si>
  <si>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</si>
  <si>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</si>
  <si>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</si>
  <si>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</si>
  <si>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</si>
  <si>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</si>
  <si>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</si>
  <si>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</si>
  <si>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</si>
  <si>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</si>
  <si>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</si>
  <si>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</si>
  <si>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</si>
  <si>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</si>
  <si>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</si>
  <si>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</si>
  <si>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</si>
  <si>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</si>
  <si>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</si>
  <si>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</si>
  <si>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</si>
  <si>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</si>
  <si>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</si>
  <si>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</si>
  <si>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</si>
  <si>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</si>
  <si>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</si>
  <si>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</si>
  <si>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</si>
  <si>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</si>
  <si>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</si>
  <si>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</si>
  <si>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</si>
  <si>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</si>
  <si>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</si>
  <si>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</si>
  <si>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</si>
  <si>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</si>
  <si>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</si>
  <si>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</si>
  <si>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</si>
  <si>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</si>
  <si>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</si>
  <si>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</si>
  <si>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</si>
  <si>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</si>
  <si>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</si>
  <si>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</si>
  <si>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</si>
  <si>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</si>
  <si>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</si>
  <si>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</si>
  <si>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</si>
  <si>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</si>
  <si>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</si>
  <si>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</si>
  <si>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</si>
  <si>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</si>
  <si>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</si>
  <si>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</si>
  <si>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</si>
  <si>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</si>
  <si>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</si>
  <si>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</si>
  <si>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</si>
  <si>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</si>
  <si>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</si>
  <si>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</si>
  <si>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</si>
  <si>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</si>
  <si>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</si>
  <si>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</si>
  <si>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</si>
  <si>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</si>
  <si>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</si>
  <si>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</si>
  <si>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</si>
  <si>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</si>
  <si>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</si>
  <si>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</si>
  <si>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</si>
  <si>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</si>
  <si>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</si>
  <si>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</si>
  <si>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</si>
  <si>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</si>
  <si>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</si>
  <si>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</si>
  <si>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</si>
  <si>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</si>
  <si>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</si>
  <si>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</si>
  <si>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</si>
  <si>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</si>
  <si>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</si>
  <si>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</si>
  <si>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</si>
  <si>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</si>
  <si>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</si>
  <si>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</si>
  <si>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</si>
  <si>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</si>
  <si>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</si>
  <si>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</si>
  <si>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</si>
  <si>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</si>
  <si>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</si>
  <si>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</si>
  <si>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</si>
  <si>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</si>
  <si>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</si>
  <si>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</si>
  <si>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</si>
  <si>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</si>
  <si>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</si>
  <si>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</si>
  <si>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</si>
  <si>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</si>
  <si>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</si>
  <si>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</si>
  <si>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</si>
  <si>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</si>
  <si>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</si>
  <si>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</si>
  <si>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</si>
  <si>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</si>
  <si>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</si>
  <si>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</si>
  <si>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</si>
  <si>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</si>
  <si>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</si>
  <si>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</si>
  <si>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</si>
  <si>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</si>
  <si>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</si>
  <si>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</si>
  <si>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</si>
  <si>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</si>
  <si>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</si>
  <si>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</si>
  <si>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</si>
  <si>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</si>
  <si>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</si>
  <si>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</si>
  <si>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</si>
  <si>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</si>
  <si>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</si>
  <si>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</si>
  <si>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</si>
  <si>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</si>
  <si>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</si>
  <si>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</si>
  <si>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</si>
  <si>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</si>
  <si>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</si>
  <si>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</si>
  <si>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</si>
  <si>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</si>
  <si>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</si>
  <si>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</si>
  <si>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</si>
  <si>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</si>
  <si>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</si>
  <si>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</si>
  <si>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</si>
  <si>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</si>
  <si>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</si>
  <si>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</si>
  <si>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</si>
  <si>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</si>
  <si>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</si>
  <si>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</si>
  <si>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</si>
  <si>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</si>
  <si>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</si>
  <si>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</si>
  <si>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</si>
  <si>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</si>
  <si>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</si>
  <si>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</si>
  <si>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</si>
  <si>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</si>
  <si>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</si>
  <si>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</si>
  <si>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</si>
  <si>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</si>
  <si>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</si>
  <si>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</si>
  <si>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</si>
  <si>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</si>
  <si>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</si>
  <si>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</si>
  <si>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</si>
  <si>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</si>
  <si>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</si>
  <si>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</si>
  <si>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</si>
  <si>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</si>
  <si>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</si>
  <si>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</si>
  <si>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</si>
  <si>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</si>
  <si>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</si>
  <si>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</si>
  <si>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</si>
  <si>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</si>
  <si>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</si>
  <si>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</si>
  <si>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</si>
  <si>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</si>
  <si>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</si>
  <si>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</si>
  <si>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</si>
  <si>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</si>
  <si>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</si>
  <si>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</si>
  <si>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</si>
  <si>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</si>
  <si>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</si>
  <si>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</si>
  <si>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</si>
  <si>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</si>
  <si>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</si>
  <si>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</si>
  <si>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</si>
  <si>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</si>
  <si>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</si>
  <si>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</si>
  <si>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</si>
  <si>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</si>
  <si>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</si>
  <si>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</si>
  <si>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</si>
  <si>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</si>
  <si>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</si>
  <si>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</si>
  <si>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</si>
  <si>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</si>
  <si>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</si>
  <si>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</si>
  <si>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</si>
  <si>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</si>
  <si>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</si>
  <si>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</si>
  <si>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</si>
  <si>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</si>
  <si>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</si>
  <si>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</si>
  <si>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</si>
  <si>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</si>
  <si>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</si>
  <si>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</si>
  <si>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</si>
  <si>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</si>
  <si>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</si>
  <si>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</si>
  <si>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</si>
  <si>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</si>
  <si>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</si>
  <si>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</si>
  <si>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</si>
  <si>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</si>
  <si>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</si>
  <si>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</si>
  <si>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</si>
  <si>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</si>
  <si>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</si>
  <si>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</si>
  <si>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</si>
  <si>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</si>
  <si>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</si>
  <si>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</si>
  <si>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</si>
  <si>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</si>
  <si>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</si>
  <si>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</si>
  <si>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</si>
  <si>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</si>
  <si>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</si>
  <si>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</si>
  <si>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</si>
  <si>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</si>
  <si>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</si>
  <si>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</si>
  <si>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</si>
  <si>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</si>
  <si>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</si>
  <si>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</si>
  <si>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</si>
  <si>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</si>
  <si>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</si>
  <si>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</si>
  <si>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</si>
  <si>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</si>
  <si>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</si>
  <si>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</si>
  <si>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</si>
  <si>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</si>
  <si>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</si>
  <si>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</si>
  <si>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</si>
  <si>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</si>
  <si>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</si>
  <si>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</si>
  <si>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</si>
  <si>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</si>
  <si>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</si>
  <si>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</si>
  <si>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</si>
  <si>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</si>
  <si>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</si>
  <si>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</si>
  <si>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</si>
  <si>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</si>
  <si>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</si>
  <si>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</si>
  <si>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</si>
  <si>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</si>
  <si>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</si>
  <si>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</si>
  <si>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</si>
  <si>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</si>
  <si>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</si>
  <si>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</si>
  <si>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</si>
  <si>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</si>
  <si>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</si>
  <si>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</si>
  <si>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</si>
  <si>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</si>
  <si>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</si>
  <si>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</si>
  <si>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</si>
  <si>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</si>
  <si>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</si>
  <si>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</si>
  <si>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</si>
  <si>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</si>
  <si>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</si>
  <si>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</si>
  <si>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</si>
  <si>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</si>
  <si>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</si>
  <si>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</si>
  <si>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</si>
  <si>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</si>
  <si>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</si>
  <si>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</si>
  <si>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</si>
  <si>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</si>
  <si>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</si>
  <si>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</si>
  <si>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</si>
  <si>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</si>
  <si>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</si>
  <si>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</si>
  <si>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</si>
  <si>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</si>
  <si>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</si>
  <si>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</si>
  <si>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</si>
  <si>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</si>
  <si>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</si>
  <si>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</si>
  <si>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</si>
  <si>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</si>
  <si>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</si>
  <si>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</si>
  <si>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</si>
  <si>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</si>
  <si>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</si>
  <si>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</si>
  <si>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</si>
  <si>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</si>
  <si>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</si>
  <si>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</si>
  <si>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</si>
  <si>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</si>
  <si>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</si>
  <si>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</si>
  <si>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</si>
  <si>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</si>
  <si>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</si>
  <si>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</si>
  <si>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</si>
  <si>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</si>
  <si>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</si>
  <si>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</si>
  <si>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</si>
  <si>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</si>
  <si>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</si>
  <si>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</si>
  <si>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</si>
  <si>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</si>
  <si>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</si>
  <si>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</si>
  <si>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</si>
  <si>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</si>
  <si>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</si>
  <si>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</si>
  <si>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</si>
  <si>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</si>
  <si>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</si>
  <si>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</si>
  <si>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</si>
  <si>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</si>
  <si>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</si>
  <si>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</si>
  <si>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</si>
  <si>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</si>
  <si>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</si>
  <si>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</si>
  <si>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</si>
  <si>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</si>
  <si>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</si>
  <si>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</si>
  <si>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</si>
  <si>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</si>
  <si>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</si>
  <si>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</si>
  <si>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</si>
  <si>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</si>
  <si>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</si>
  <si>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</si>
  <si>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</si>
  <si>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</si>
  <si>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</si>
  <si>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</si>
  <si>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</si>
  <si>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</si>
  <si>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</si>
  <si>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</si>
  <si>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</si>
  <si>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</si>
  <si>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</si>
  <si>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</si>
  <si>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</si>
  <si>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</si>
  <si>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</si>
  <si>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</si>
  <si>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</si>
  <si>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</si>
  <si>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</si>
  <si>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</si>
  <si>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</si>
  <si>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</si>
  <si>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</si>
  <si>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</si>
  <si>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</si>
  <si>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</si>
  <si>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</si>
  <si>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</si>
  <si>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</si>
  <si>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</si>
  <si>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</si>
  <si>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</si>
  <si>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</si>
  <si>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</si>
  <si>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</si>
  <si>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</si>
  <si>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</si>
  <si>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</si>
  <si>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</si>
  <si>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</si>
  <si>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</si>
  <si>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</si>
  <si>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</si>
  <si>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</si>
  <si>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</si>
  <si>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</si>
  <si>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</si>
  <si>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</si>
  <si>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</si>
  <si>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</si>
  <si>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</si>
  <si>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</si>
  <si>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</si>
  <si>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</si>
  <si>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</si>
  <si>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</si>
  <si>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</si>
  <si>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</si>
  <si>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</si>
  <si>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</si>
  <si>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</si>
  <si>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</si>
  <si>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</si>
  <si>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</si>
  <si>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</si>
  <si>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</si>
  <si>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</si>
  <si>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</si>
  <si>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</si>
  <si>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</si>
  <si>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</si>
  <si>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</si>
  <si>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</si>
  <si>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</si>
  <si>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</si>
  <si>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</si>
  <si>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</si>
  <si>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</si>
  <si>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</si>
  <si>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</si>
  <si>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</si>
  <si>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</si>
  <si>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</si>
  <si>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</si>
  <si>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</si>
  <si>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</si>
  <si>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</si>
  <si>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</si>
  <si>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</si>
  <si>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</si>
  <si>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</si>
  <si>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</si>
  <si>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</si>
  <si>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</si>
  <si>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</si>
  <si>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</si>
  <si>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</si>
  <si>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</si>
  <si>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</si>
  <si>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</si>
  <si>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</si>
  <si>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</si>
  <si>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</si>
  <si>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</si>
  <si>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</si>
  <si>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</si>
  <si>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</si>
  <si>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</si>
  <si>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</si>
  <si>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</si>
  <si>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</si>
  <si>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</si>
  <si>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</si>
  <si>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</si>
  <si>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</si>
  <si>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</si>
  <si>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</si>
  <si>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</si>
  <si>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</si>
  <si>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</si>
  <si>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</si>
  <si>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</si>
  <si>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</si>
  <si>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</si>
  <si>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</si>
  <si>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</si>
  <si>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</si>
  <si>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</si>
  <si>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</si>
  <si>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</si>
  <si>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</si>
  <si>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</si>
  <si>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</si>
  <si>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</si>
  <si>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</si>
  <si>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</si>
  <si>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</si>
  <si>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</si>
  <si>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</si>
  <si>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</si>
  <si>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</si>
  <si>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</si>
  <si>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</si>
  <si>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</si>
  <si>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</si>
  <si>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</si>
  <si>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</si>
  <si>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</si>
  <si>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</si>
  <si>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</si>
  <si>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</si>
  <si>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</si>
  <si>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</si>
  <si>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</si>
  <si>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</si>
  <si>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</si>
  <si>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</si>
  <si>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</si>
  <si>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</si>
  <si>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</si>
  <si>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</si>
  <si>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</si>
  <si>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</si>
  <si>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</si>
  <si>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</si>
  <si>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</si>
  <si>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</si>
  <si>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</si>
  <si>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</si>
  <si>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</si>
  <si>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</si>
  <si>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</si>
  <si>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</si>
  <si>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</si>
  <si>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</si>
  <si>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</si>
  <si>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</si>
  <si>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</si>
  <si>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</si>
  <si>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</si>
  <si>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</si>
  <si>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</si>
  <si>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</si>
  <si>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</si>
  <si>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</si>
  <si>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</si>
  <si>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</si>
  <si>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</si>
  <si>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</si>
  <si>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</si>
  <si>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</si>
  <si>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</si>
  <si>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</si>
  <si>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</si>
  <si>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</si>
  <si>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</si>
  <si>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</si>
  <si>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</si>
  <si>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</si>
  <si>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</si>
  <si>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</si>
  <si>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</si>
  <si>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</si>
  <si>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</si>
  <si>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</si>
  <si>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</si>
  <si>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</si>
  <si>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</si>
  <si>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</si>
  <si>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</si>
  <si>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</si>
  <si>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</si>
  <si>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</si>
  <si>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</si>
  <si>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</si>
  <si>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</si>
  <si>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</si>
  <si>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</si>
  <si>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</si>
  <si>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</si>
  <si>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</si>
  <si>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</si>
  <si>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</si>
  <si>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</si>
  <si>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</si>
  <si>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</si>
  <si>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</si>
  <si>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</si>
  <si>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</si>
  <si>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</si>
  <si>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</si>
  <si>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</si>
  <si>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</si>
  <si>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</si>
  <si>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</si>
  <si>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</si>
  <si>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</si>
  <si>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</si>
  <si>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</si>
  <si>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</si>
  <si>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</si>
  <si>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</si>
  <si>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</si>
  <si>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</si>
  <si>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</si>
  <si>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</si>
  <si>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</si>
  <si>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</si>
  <si>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</si>
  <si>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</si>
  <si>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</si>
  <si>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</si>
  <si>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</si>
  <si>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</si>
  <si>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</si>
  <si>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</si>
  <si>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</si>
  <si>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</si>
  <si>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</si>
  <si>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</si>
  <si>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</si>
  <si>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</si>
  <si>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</si>
  <si>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</si>
  <si>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</si>
  <si>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</si>
  <si>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</si>
  <si>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</si>
  <si>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</si>
  <si>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</si>
  <si>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</si>
  <si>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</si>
  <si>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</si>
  <si>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</si>
  <si>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</si>
  <si>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</si>
  <si>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</si>
  <si>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</si>
  <si>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</si>
  <si>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</si>
  <si>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</si>
  <si>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</si>
  <si>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</si>
  <si>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</si>
  <si>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</si>
  <si>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</si>
  <si>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</si>
  <si>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</si>
  <si>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</si>
  <si>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</si>
  <si>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</si>
  <si>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</si>
  <si>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</si>
  <si>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</si>
  <si>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</si>
  <si>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</si>
  <si>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</si>
  <si>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</si>
  <si>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</si>
  <si>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</si>
  <si>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</si>
  <si>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</si>
  <si>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</si>
  <si>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</si>
  <si>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</si>
  <si>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</si>
  <si>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</si>
  <si>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</si>
  <si>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</si>
  <si>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</si>
  <si>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</si>
  <si>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</si>
  <si>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</si>
  <si>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</si>
  <si>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</si>
  <si>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</si>
  <si>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</si>
  <si>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</si>
  <si>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</si>
  <si>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</si>
  <si>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</si>
  <si>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</si>
  <si>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</si>
  <si>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</si>
  <si>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</si>
  <si>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</si>
  <si>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</si>
  <si>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</si>
  <si>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</si>
  <si>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</si>
  <si>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</si>
  <si>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</si>
  <si>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</si>
  <si>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</si>
  <si>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</si>
  <si>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</si>
  <si>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</si>
  <si>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</si>
  <si>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</si>
  <si>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</si>
  <si>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</si>
  <si>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</si>
  <si>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</si>
  <si>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</si>
  <si>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</si>
  <si>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</si>
  <si>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</si>
  <si>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</si>
  <si>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</si>
  <si>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</si>
  <si>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</si>
  <si>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</si>
  <si>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</si>
  <si>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</si>
  <si>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</si>
  <si>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</si>
  <si>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</si>
  <si>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</si>
  <si>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</si>
  <si>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</si>
  <si>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</si>
  <si>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</si>
  <si>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</si>
  <si>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</si>
  <si>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</si>
  <si>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</si>
  <si>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</si>
  <si>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</si>
  <si>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</si>
  <si>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</si>
  <si>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</si>
  <si>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</si>
  <si>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</si>
  <si>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</si>
  <si>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</si>
  <si>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</si>
  <si>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</si>
  <si>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</si>
  <si>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</si>
  <si>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</si>
  <si>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</si>
  <si>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</si>
  <si>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</si>
  <si>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</si>
  <si>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</si>
  <si>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</si>
  <si>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</si>
  <si>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</si>
  <si>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</si>
  <si>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</si>
  <si>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</si>
  <si>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</si>
  <si>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</si>
  <si>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</si>
  <si>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</si>
  <si>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</si>
  <si>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</si>
  <si>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</si>
  <si>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</si>
  <si>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</si>
  <si>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</si>
  <si>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</si>
  <si>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</si>
  <si>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</si>
  <si>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</si>
  <si>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</si>
  <si>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</si>
  <si>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</si>
  <si>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</si>
  <si>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</si>
  <si>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</si>
  <si>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</si>
  <si>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</si>
  <si>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</si>
  <si>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</si>
  <si>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</si>
  <si>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</si>
  <si>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</si>
  <si>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</si>
  <si>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</si>
  <si>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</si>
  <si>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</si>
  <si>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</si>
  <si>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</si>
  <si>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</si>
  <si>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</si>
  <si>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</si>
  <si>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</si>
  <si>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</si>
  <si>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</si>
  <si>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</si>
  <si>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</si>
  <si>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</si>
  <si>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</si>
  <si>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</si>
  <si>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</si>
  <si>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</si>
  <si>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</si>
  <si>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</si>
  <si>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</si>
  <si>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</si>
  <si>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</si>
  <si>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</si>
  <si>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</si>
  <si>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</si>
  <si>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</si>
  <si>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</si>
  <si>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</si>
  <si>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</si>
  <si>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</si>
  <si>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</si>
  <si>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</si>
  <si>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</si>
  <si>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</si>
  <si>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</si>
  <si>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</si>
  <si>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</si>
  <si>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</si>
  <si>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</si>
  <si>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</si>
  <si>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</si>
  <si>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</si>
  <si>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</si>
  <si>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</si>
  <si>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</si>
  <si>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</si>
  <si>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</si>
  <si>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</si>
  <si>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</si>
  <si>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</si>
  <si>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</si>
  <si>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</si>
  <si>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</si>
  <si>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</si>
  <si>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</si>
  <si>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</si>
  <si>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</si>
  <si>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</si>
  <si>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</si>
  <si>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</si>
  <si>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</si>
  <si>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</si>
  <si>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</si>
  <si>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</si>
  <si>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</si>
  <si>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</si>
  <si>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</si>
  <si>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</si>
  <si>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</si>
  <si>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</si>
  <si>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</si>
  <si>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</si>
  <si>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</si>
  <si>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</si>
  <si>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</si>
  <si>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</si>
  <si>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</si>
  <si>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</si>
  <si>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</si>
  <si>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</si>
  <si>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</si>
  <si>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</si>
  <si>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</si>
  <si>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</si>
  <si>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</si>
  <si>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</si>
  <si>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</si>
  <si>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</si>
  <si>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</si>
  <si>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</si>
  <si>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</si>
  <si>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</si>
  <si>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</si>
  <si>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</si>
  <si>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</si>
  <si>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</si>
  <si>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</si>
  <si>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</si>
  <si>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</si>
  <si>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</si>
  <si>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</si>
  <si>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</si>
  <si>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</si>
  <si>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</si>
  <si>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</si>
  <si>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</si>
  <si>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</si>
  <si>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</si>
  <si>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</si>
  <si>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</si>
  <si>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</si>
  <si>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</si>
  <si>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</si>
  <si>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</si>
  <si>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</si>
  <si>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</si>
  <si>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</si>
  <si>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</si>
  <si>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</si>
  <si>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</si>
  <si>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</si>
  <si>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</si>
  <si>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</si>
  <si>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</si>
  <si>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</si>
  <si>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</si>
  <si>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</si>
  <si>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</si>
  <si>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</si>
  <si>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</si>
  <si>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</si>
  <si>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</si>
  <si>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</si>
  <si>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</si>
  <si>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</si>
  <si>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</si>
  <si>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</si>
  <si>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</si>
  <si>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</si>
  <si>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</si>
  <si>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</si>
  <si>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</si>
  <si>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</si>
  <si>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</si>
  <si>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</si>
  <si>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</si>
  <si>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</si>
  <si>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</si>
  <si>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</si>
  <si>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</si>
  <si>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</si>
  <si>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</si>
  <si>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</si>
  <si>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</si>
  <si>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</si>
  <si>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</si>
  <si>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</si>
  <si>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</si>
  <si>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</si>
  <si>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</si>
  <si>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</si>
  <si>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</si>
  <si>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</si>
  <si>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</si>
  <si>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</si>
  <si>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</si>
  <si>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</si>
  <si>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</si>
  <si>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</si>
  <si>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</si>
  <si>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</si>
  <si>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</si>
  <si>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</si>
  <si>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</si>
  <si>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</si>
  <si>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</si>
  <si>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</si>
  <si>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</si>
  <si>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</si>
  <si>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</si>
  <si>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</si>
  <si>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</si>
  <si>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</si>
  <si>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</si>
  <si>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</si>
  <si>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</si>
  <si>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</si>
  <si>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</si>
  <si>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</si>
  <si>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</si>
  <si>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</si>
  <si>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</si>
  <si>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</si>
  <si>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</si>
  <si>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</si>
  <si>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</si>
  <si>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</si>
  <si>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</si>
  <si>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</si>
  <si>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</si>
  <si>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</si>
  <si>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</si>
  <si>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</si>
  <si>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</si>
  <si>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</si>
  <si>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</si>
  <si>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</si>
  <si>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</si>
  <si>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</si>
  <si>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</si>
  <si>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</si>
  <si>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</si>
  <si>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</si>
  <si>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</si>
  <si>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</si>
  <si>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</si>
  <si>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</si>
  <si>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</si>
  <si>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</si>
  <si>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</si>
  <si>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</si>
  <si>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</si>
  <si>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</si>
  <si>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</si>
  <si>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</si>
  <si>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</si>
  <si>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</si>
  <si>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</si>
  <si>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</si>
  <si>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</si>
  <si>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</si>
  <si>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</si>
  <si>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</si>
  <si>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</si>
  <si>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</si>
  <si>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</si>
  <si>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</si>
  <si>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</si>
  <si>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</si>
  <si>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</si>
  <si>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</si>
  <si>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</si>
  <si>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</si>
  <si>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</si>
  <si>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</si>
  <si>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</si>
  <si>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</si>
  <si>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</si>
  <si>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</si>
  <si>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</si>
  <si>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</si>
  <si>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</si>
  <si>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</si>
  <si>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</si>
  <si>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</si>
  <si>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</si>
  <si>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</si>
  <si>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</si>
  <si>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</si>
  <si>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</si>
  <si>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</si>
  <si>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</si>
  <si>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</si>
  <si>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</si>
  <si>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</si>
  <si>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</si>
  <si>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</si>
  <si>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</si>
  <si>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</si>
  <si>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</si>
  <si>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</si>
  <si>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</si>
  <si>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</si>
  <si>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</si>
  <si>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</si>
  <si>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</si>
  <si>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</si>
  <si>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</si>
  <si>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</si>
  <si>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</si>
  <si>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</si>
  <si>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</si>
  <si>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</si>
  <si>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</si>
  <si>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</si>
  <si>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</si>
  <si>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</si>
  <si>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</si>
  <si>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</si>
  <si>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</si>
  <si>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</si>
  <si>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</si>
  <si>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</si>
  <si>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</si>
  <si>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</si>
  <si>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</si>
  <si>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</si>
  <si>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</si>
  <si>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</si>
  <si>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</si>
  <si>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</si>
  <si>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</si>
  <si>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</si>
  <si>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</si>
  <si>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</si>
  <si>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</si>
  <si>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</si>
  <si>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</si>
  <si>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</si>
  <si>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</si>
  <si>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</si>
  <si>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</si>
  <si>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</si>
  <si>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</si>
  <si>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</si>
  <si>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</si>
  <si>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</si>
  <si>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</si>
  <si>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</si>
  <si>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</si>
  <si>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</si>
  <si>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</si>
  <si>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</si>
  <si>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</si>
  <si>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</si>
  <si>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</si>
  <si>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</si>
  <si>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</si>
  <si>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</si>
  <si>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</si>
  <si>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</si>
  <si>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</si>
  <si>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</si>
  <si>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</si>
  <si>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</si>
  <si>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</si>
  <si>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</si>
  <si>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</si>
  <si>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</si>
  <si>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</si>
  <si>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</si>
  <si>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</si>
  <si>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</si>
  <si>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</si>
  <si>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</si>
  <si>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</si>
  <si>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</si>
  <si>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</si>
  <si>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</si>
  <si>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</si>
  <si>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</si>
  <si>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</si>
  <si>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</si>
  <si>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</si>
  <si>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</si>
  <si>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</si>
  <si>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</si>
  <si>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</si>
  <si>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</si>
  <si>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</si>
  <si>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</si>
  <si>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</si>
  <si>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</si>
  <si>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</si>
  <si>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</si>
  <si>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</si>
  <si>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</si>
  <si>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</si>
  <si>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</si>
  <si>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</si>
  <si>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</si>
  <si>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</si>
  <si>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</si>
  <si>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</si>
  <si>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</si>
  <si>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</si>
  <si>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</si>
  <si>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</si>
  <si>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</si>
  <si>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</si>
  <si>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</si>
  <si>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</si>
  <si>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</si>
  <si>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</si>
  <si>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</si>
  <si>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</si>
  <si>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</si>
  <si>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</si>
  <si>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</si>
  <si>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</si>
  <si>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</si>
  <si>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</si>
  <si>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</si>
  <si>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</si>
  <si>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</si>
  <si>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</si>
  <si>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</si>
  <si>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</si>
  <si>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</si>
  <si>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</si>
  <si>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</si>
  <si>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</si>
  <si>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</si>
  <si>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</si>
  <si>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</si>
  <si>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</si>
  <si>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</si>
  <si>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</si>
  <si>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</si>
  <si>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</si>
  <si>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</si>
  <si>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</si>
  <si>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</si>
  <si>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</si>
  <si>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</si>
  <si>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</si>
  <si>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</si>
  <si>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</si>
  <si>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</si>
  <si>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</si>
  <si>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</si>
  <si>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</si>
  <si>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</si>
  <si>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</si>
  <si>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</si>
  <si>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</si>
  <si>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</si>
  <si>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</si>
  <si>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</si>
  <si>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</si>
  <si>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</si>
  <si>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</si>
  <si>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</si>
  <si>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</si>
  <si>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</si>
  <si>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</si>
  <si>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</si>
  <si>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</si>
  <si>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</si>
  <si>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</si>
  <si>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</si>
  <si>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</si>
  <si>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</si>
  <si>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</si>
  <si>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</si>
  <si>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</si>
  <si>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</si>
  <si>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</si>
  <si>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</si>
  <si>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</si>
  <si>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</si>
  <si>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</si>
  <si>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</si>
  <si>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</si>
  <si>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</si>
  <si>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</si>
  <si>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</si>
  <si>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</si>
  <si>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</si>
  <si>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</si>
  <si>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</si>
  <si>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</si>
  <si>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</si>
  <si>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</si>
  <si>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</si>
  <si>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</si>
  <si>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</si>
  <si>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</si>
  <si>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</si>
  <si>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</si>
  <si>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</si>
  <si>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</si>
  <si>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</si>
  <si>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</si>
  <si>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</si>
  <si>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</si>
  <si>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</si>
  <si>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</si>
  <si>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</si>
  <si>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</si>
  <si>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</si>
  <si>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</si>
  <si>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</si>
  <si>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</si>
  <si>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</si>
  <si>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</si>
  <si>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</si>
  <si>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</si>
  <si>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</si>
  <si>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</si>
  <si>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</si>
  <si>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</si>
  <si>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</si>
  <si>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</si>
  <si>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</si>
  <si>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</si>
  <si>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</si>
  <si>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</si>
  <si>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</si>
  <si>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</si>
  <si>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</si>
  <si>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</si>
  <si>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</si>
  <si>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</si>
  <si>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</si>
  <si>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</si>
  <si>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</si>
  <si>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</si>
  <si>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</si>
  <si>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</si>
  <si>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</si>
  <si>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</si>
  <si>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</si>
  <si>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</si>
  <si>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</si>
  <si>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</si>
  <si>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</si>
  <si>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</si>
  <si>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</si>
  <si>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</si>
  <si>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</si>
  <si>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</si>
  <si>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</si>
  <si>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</si>
  <si>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</si>
  <si>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</si>
  <si>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</si>
  <si>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</si>
  <si>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</si>
  <si>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</si>
  <si>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</si>
  <si>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</si>
  <si>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</si>
  <si>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</si>
  <si>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</si>
  <si>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</si>
  <si>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</si>
  <si>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</si>
  <si>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</si>
  <si>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</si>
  <si>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</si>
  <si>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</si>
  <si>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</si>
  <si>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</si>
  <si>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</si>
  <si>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</si>
  <si>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</si>
  <si>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</si>
  <si>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</si>
  <si>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</si>
  <si>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</si>
  <si>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</si>
  <si>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</si>
  <si>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</si>
  <si>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</si>
  <si>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</si>
  <si>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</si>
  <si>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</si>
  <si>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</si>
  <si>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</si>
  <si>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</si>
  <si>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</si>
  <si>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</si>
  <si>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</si>
  <si>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</si>
  <si>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</si>
  <si>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</si>
  <si>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</si>
  <si>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</si>
  <si>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</si>
  <si>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</si>
  <si>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</si>
  <si>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</si>
  <si>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</si>
  <si>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</si>
  <si>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</si>
  <si>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</si>
  <si>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</si>
  <si>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</si>
  <si>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</si>
  <si>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</si>
  <si>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</si>
  <si>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</si>
  <si>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</si>
  <si>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</si>
  <si>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</si>
  <si>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</si>
  <si>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</si>
  <si>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</si>
  <si>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</si>
  <si>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</si>
  <si>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</si>
  <si>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</si>
  <si>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</si>
  <si>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</si>
  <si>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</si>
  <si>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</si>
  <si>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</si>
  <si>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</si>
  <si>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</si>
  <si>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</si>
  <si>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</si>
  <si>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</si>
  <si>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</si>
  <si>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</si>
  <si>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</si>
  <si>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</si>
  <si>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</si>
  <si>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</si>
  <si>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</si>
  <si>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</si>
  <si>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</si>
  <si>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</si>
  <si>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</si>
  <si>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</si>
  <si>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</si>
  <si>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</si>
  <si>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</si>
  <si>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</si>
  <si>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</si>
  <si>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</si>
  <si>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</si>
  <si>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</si>
  <si>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</si>
  <si>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</si>
  <si>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</si>
  <si>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</si>
  <si>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</si>
  <si>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</si>
  <si>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</si>
  <si>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</si>
  <si>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</si>
  <si>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</si>
  <si>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</si>
  <si>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</si>
  <si>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</si>
  <si>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</si>
  <si>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</si>
  <si>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</si>
  <si>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</si>
  <si>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</si>
  <si>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</si>
  <si>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</si>
  <si>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</si>
  <si>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</si>
  <si>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</si>
  <si>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</si>
  <si>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</si>
  <si>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</si>
  <si>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</si>
  <si>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</si>
  <si>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</si>
  <si>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</si>
  <si>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</si>
  <si>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</si>
  <si>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</si>
  <si>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</si>
  <si>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</si>
  <si>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</si>
  <si>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</si>
  <si>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</si>
  <si>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</si>
  <si>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</si>
  <si>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</si>
  <si>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</si>
  <si>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</si>
  <si>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</si>
  <si>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</si>
  <si>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</si>
  <si>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</si>
  <si>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</si>
  <si>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</si>
  <si>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</si>
  <si>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</si>
  <si>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</si>
  <si>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</si>
  <si>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</si>
  <si>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</si>
  <si>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</si>
  <si>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</si>
  <si>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</si>
  <si>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</si>
  <si>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</si>
  <si>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</si>
  <si>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</si>
  <si>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</si>
  <si>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</si>
  <si>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</si>
  <si>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</si>
  <si>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</si>
  <si>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</si>
  <si>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</si>
  <si>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</si>
  <si>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</si>
  <si>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</si>
  <si>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</si>
  <si>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</si>
  <si>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</si>
  <si>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</si>
  <si>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</si>
  <si>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</si>
  <si>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</si>
  <si>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</si>
  <si>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</si>
  <si>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</si>
  <si>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</si>
  <si>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</si>
  <si>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</si>
  <si>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</si>
  <si>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</si>
  <si>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</si>
  <si>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</si>
  <si>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</si>
  <si>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</si>
  <si>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</si>
  <si>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</si>
  <si>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</si>
  <si>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</si>
  <si>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</si>
  <si>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</si>
  <si>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</si>
  <si>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</si>
  <si>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</si>
  <si>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</si>
  <si>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</si>
  <si>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</si>
  <si>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</si>
  <si>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</si>
  <si>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</si>
  <si>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</si>
  <si>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</si>
  <si>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</si>
  <si>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</si>
  <si>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</si>
  <si>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</si>
  <si>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</si>
  <si>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</si>
  <si>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</si>
  <si>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</si>
  <si>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</si>
  <si>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</si>
  <si>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</si>
  <si>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</si>
  <si>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</si>
  <si>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</si>
  <si>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</si>
  <si>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</si>
  <si>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</si>
  <si>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</si>
  <si>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</si>
  <si>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</si>
  <si>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</si>
  <si>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</si>
  <si>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</si>
  <si>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</si>
  <si>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</si>
  <si>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</si>
  <si>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</si>
  <si>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</si>
  <si>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</si>
  <si>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</si>
  <si>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</si>
  <si>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</si>
  <si>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</si>
  <si>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</si>
  <si>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</si>
  <si>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</si>
  <si>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</si>
  <si>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</si>
  <si>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</si>
  <si>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</si>
  <si>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</si>
  <si>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</si>
  <si>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</si>
  <si>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</si>
  <si>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</si>
  <si>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</si>
  <si>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</si>
  <si>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</si>
  <si>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</si>
  <si>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</si>
  <si>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</si>
  <si>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</si>
  <si>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</si>
  <si>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</si>
  <si>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</si>
  <si>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</si>
  <si>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</si>
  <si>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</si>
  <si>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</si>
  <si>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</si>
  <si>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</si>
  <si>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</si>
  <si>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</si>
  <si>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</si>
  <si>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</si>
  <si>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</si>
  <si>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</si>
  <si>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</si>
  <si>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</si>
  <si>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</si>
  <si>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</si>
  <si>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</si>
  <si>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</si>
  <si>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</si>
  <si>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</si>
  <si>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</si>
  <si>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</si>
  <si>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</si>
  <si>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</si>
  <si>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</si>
  <si>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</si>
  <si>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</si>
  <si>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</si>
  <si>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</si>
  <si>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</si>
  <si>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</si>
  <si>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</si>
  <si>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</si>
  <si>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</si>
  <si>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</si>
  <si>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</si>
  <si>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</si>
  <si>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</si>
  <si>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</si>
  <si>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</si>
  <si>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</si>
  <si>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</si>
  <si>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</si>
  <si>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</si>
  <si>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</si>
  <si>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</si>
  <si>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</si>
  <si>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</si>
  <si>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</si>
  <si>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</si>
  <si>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</si>
  <si>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</si>
  <si>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</si>
  <si>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</si>
  <si>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</si>
  <si>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</si>
  <si>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</si>
  <si>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</si>
  <si>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</si>
  <si>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</si>
  <si>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</si>
  <si>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</si>
  <si>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</si>
  <si>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</si>
  <si>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</si>
  <si>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</si>
  <si>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</si>
  <si>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</si>
  <si>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</si>
  <si>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</si>
  <si>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</si>
  <si>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</si>
  <si>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</si>
  <si>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</si>
  <si>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</si>
  <si>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</si>
  <si>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</si>
  <si>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</si>
  <si>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</si>
  <si>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</si>
  <si>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</si>
  <si>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</si>
  <si>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</si>
  <si>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</si>
  <si>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</si>
  <si>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</si>
  <si>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</si>
  <si>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</si>
  <si>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</si>
  <si>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</si>
  <si>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</si>
  <si>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</si>
  <si>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</si>
  <si>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</si>
  <si>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</si>
  <si>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</si>
  <si>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</si>
  <si>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</si>
  <si>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</si>
  <si>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</si>
  <si>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</si>
  <si>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</si>
  <si>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</si>
  <si>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</si>
  <si>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</si>
  <si>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</si>
  <si>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</si>
  <si>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</si>
  <si>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</si>
  <si>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</si>
  <si>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</si>
  <si>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</si>
  <si>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</si>
  <si>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</si>
  <si>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</si>
  <si>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</si>
  <si>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</si>
  <si>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</si>
  <si>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</si>
  <si>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</si>
  <si>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</si>
  <si>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</si>
  <si>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</si>
  <si>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</si>
  <si>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</si>
  <si>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</si>
  <si>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</si>
  <si>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</si>
  <si>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</si>
  <si>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</si>
  <si>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</si>
  <si>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</si>
  <si>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</si>
  <si>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</si>
  <si>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</si>
  <si>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</si>
  <si>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</si>
  <si>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</si>
  <si>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</si>
  <si>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</si>
  <si>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</si>
  <si>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</si>
  <si>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</si>
  <si>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</si>
  <si>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</si>
  <si>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</si>
  <si>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</si>
  <si>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</si>
  <si>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</si>
  <si>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</si>
  <si>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</si>
  <si>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</si>
  <si>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</si>
  <si>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</si>
  <si>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</si>
  <si>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</si>
  <si>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</si>
  <si>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</si>
  <si>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</si>
  <si>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</si>
  <si>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</si>
  <si>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</si>
  <si>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</si>
  <si>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</si>
  <si>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</si>
  <si>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</si>
  <si>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</si>
  <si>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</si>
  <si>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</si>
  <si>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</si>
  <si>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</si>
  <si>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</si>
  <si>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</si>
  <si>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</si>
  <si>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</si>
  <si>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</si>
  <si>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</si>
  <si>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</si>
  <si>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</si>
  <si>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</si>
  <si>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</si>
  <si>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</si>
  <si>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</si>
  <si>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</si>
  <si>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</si>
  <si>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</si>
  <si>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</si>
  <si>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</si>
  <si>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</si>
  <si>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</si>
  <si>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</si>
  <si>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</si>
  <si>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</si>
  <si>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</si>
  <si>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</si>
  <si>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</si>
  <si>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</si>
  <si>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</si>
  <si>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</si>
  <si>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</si>
  <si>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</si>
  <si>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</si>
  <si>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</si>
  <si>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</si>
  <si>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</si>
  <si>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</si>
  <si>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</si>
  <si>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</si>
  <si>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</si>
  <si>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</si>
  <si>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</si>
  <si>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</si>
  <si>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</si>
  <si>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</si>
  <si>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</si>
  <si>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</si>
  <si>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</si>
  <si>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</si>
  <si>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</si>
  <si>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</si>
  <si>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</si>
  <si>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</si>
  <si>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</si>
  <si>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</si>
  <si>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</si>
  <si>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</si>
  <si>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</si>
  <si>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</si>
  <si>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</si>
  <si>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</si>
  <si>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</si>
  <si>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</si>
  <si>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</si>
  <si>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</si>
  <si>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</si>
  <si>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</si>
  <si>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</si>
  <si>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</si>
  <si>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</si>
  <si>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</si>
  <si>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</si>
  <si>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</si>
  <si>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</si>
  <si>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</si>
  <si>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</si>
  <si>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</si>
  <si>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</si>
  <si>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</si>
  <si>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</si>
  <si>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</si>
  <si>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</si>
  <si>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</si>
  <si>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</si>
  <si>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</si>
  <si>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</si>
  <si>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</si>
  <si>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</si>
  <si>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</si>
  <si>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</si>
  <si>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</si>
  <si>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</si>
  <si>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</si>
  <si>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</si>
  <si>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</si>
  <si>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</si>
  <si>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</si>
  <si>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</si>
  <si>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</si>
  <si>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</si>
  <si>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</si>
  <si>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</si>
  <si>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</si>
  <si>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</si>
  <si>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</si>
  <si>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</si>
  <si>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</si>
  <si>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</si>
  <si>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</si>
  <si>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</si>
  <si>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</si>
  <si>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</si>
  <si>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</si>
  <si>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</si>
  <si>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</si>
  <si>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</si>
  <si>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</si>
  <si>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</si>
  <si>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</si>
  <si>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</si>
  <si>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</si>
  <si>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</si>
  <si>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</si>
  <si>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</si>
  <si>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</si>
  <si>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</si>
  <si>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</si>
  <si>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</si>
  <si>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</si>
  <si>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</si>
  <si>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</si>
  <si>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</si>
  <si>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</si>
  <si>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</si>
  <si>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</si>
  <si>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</si>
  <si>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</si>
  <si>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</si>
  <si>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</si>
  <si>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</si>
  <si>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</si>
  <si>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</si>
  <si>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</si>
  <si>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</si>
  <si>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</si>
  <si>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</si>
  <si>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</si>
  <si>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</si>
  <si>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</si>
  <si>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</si>
  <si>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</si>
  <si>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</si>
  <si>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</si>
  <si>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</si>
  <si>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</si>
  <si>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</si>
  <si>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</si>
  <si>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</si>
  <si>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</si>
  <si>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</si>
  <si>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</si>
  <si>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</si>
  <si>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</si>
  <si>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</si>
  <si>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</si>
  <si>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</si>
  <si>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</si>
  <si>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</si>
  <si>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</si>
  <si>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</si>
  <si>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</si>
  <si>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</si>
  <si>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</si>
  <si>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</si>
  <si>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</si>
  <si>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</si>
  <si>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</si>
  <si>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</si>
  <si>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</si>
  <si>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</si>
  <si>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</si>
  <si>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</si>
  <si>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</si>
  <si>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</si>
  <si>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</si>
  <si>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</si>
  <si>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</si>
  <si>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</si>
  <si>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</si>
  <si>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</si>
  <si>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</si>
  <si>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</si>
  <si>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</si>
  <si>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</si>
  <si>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</si>
  <si>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</si>
  <si>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</si>
  <si>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</si>
  <si>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</si>
  <si>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</si>
  <si>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</si>
  <si>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</si>
  <si>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</si>
  <si>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</si>
  <si>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</si>
  <si>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</si>
  <si>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</si>
  <si>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</si>
  <si>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</si>
  <si>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</si>
  <si>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</si>
  <si>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</si>
  <si>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</si>
  <si>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</si>
  <si>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</si>
  <si>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</si>
  <si>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</si>
  <si>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</si>
  <si>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</si>
  <si>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</si>
  <si>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</si>
  <si>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</si>
  <si>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</si>
  <si>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</si>
  <si>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</si>
  <si>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</si>
  <si>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</si>
  <si>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</si>
  <si>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</si>
  <si>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</si>
  <si>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</si>
  <si>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</si>
  <si>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</si>
  <si>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</si>
  <si>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</si>
  <si>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</si>
  <si>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</si>
  <si>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</si>
  <si>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</si>
  <si>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</si>
  <si>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</si>
  <si>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</si>
  <si>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</si>
  <si>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</si>
  <si>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</si>
  <si>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</si>
  <si>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</si>
  <si>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</si>
  <si>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</si>
  <si>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</si>
  <si>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</si>
  <si>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</si>
  <si>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</si>
  <si>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</si>
  <si>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</si>
  <si>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</si>
  <si>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</si>
  <si>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</si>
  <si>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</si>
  <si>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</si>
  <si>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</si>
  <si>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</si>
  <si>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</si>
  <si>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</si>
  <si>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</si>
  <si>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</si>
  <si>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</si>
  <si>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</si>
  <si>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</si>
  <si>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</si>
  <si>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</si>
  <si>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</si>
  <si>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</si>
  <si>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</si>
  <si>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</si>
  <si>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</si>
  <si>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</si>
  <si>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</si>
  <si>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</si>
  <si>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</si>
  <si>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</si>
  <si>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</si>
  <si>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</si>
  <si>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</si>
  <si>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</si>
  <si>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</si>
  <si>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</si>
  <si>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</si>
  <si>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</si>
  <si>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</si>
  <si>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</si>
  <si>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</si>
  <si>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</si>
  <si>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</si>
  <si>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</si>
  <si>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</si>
  <si>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</si>
  <si>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</si>
  <si>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</si>
  <si>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</si>
  <si>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</si>
  <si>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</si>
  <si>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</si>
  <si>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</si>
  <si>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</si>
  <si>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</si>
  <si>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</si>
  <si>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</si>
  <si>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</si>
  <si>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</si>
  <si>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</si>
  <si>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</si>
  <si>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</si>
  <si>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</si>
  <si>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</si>
  <si>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</si>
  <si>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</si>
  <si>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</si>
  <si>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</si>
  <si>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</si>
  <si>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</si>
  <si>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</si>
  <si>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</si>
  <si>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</si>
  <si>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</si>
  <si>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</si>
  <si>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</si>
  <si>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</si>
  <si>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</si>
  <si>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</si>
  <si>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</si>
  <si>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</si>
  <si>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</si>
  <si>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</si>
  <si>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</si>
  <si>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</si>
  <si>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</si>
  <si>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</si>
  <si>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</si>
  <si>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</si>
  <si>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</si>
  <si>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</si>
  <si>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</si>
  <si>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</si>
  <si>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</si>
  <si>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</si>
  <si>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</si>
  <si>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</si>
  <si>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</si>
  <si>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</si>
  <si>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</si>
  <si>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</si>
  <si>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</si>
  <si>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</si>
  <si>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</si>
  <si>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</si>
  <si>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</si>
  <si>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</si>
  <si>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</si>
  <si>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</si>
  <si>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</si>
  <si>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</si>
  <si>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</si>
  <si>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</si>
  <si>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</si>
  <si>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</si>
  <si>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</si>
  <si>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</si>
  <si>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</si>
  <si>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</si>
  <si>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</si>
  <si>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</si>
  <si>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</si>
  <si>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</si>
  <si>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</si>
  <si>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</si>
  <si>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</si>
  <si>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</si>
  <si>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</si>
  <si>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</si>
  <si>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</si>
  <si>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</si>
  <si>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</si>
  <si>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</si>
  <si>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</si>
  <si>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</si>
  <si>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</si>
  <si>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</si>
  <si>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</si>
  <si>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</si>
  <si>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</si>
  <si>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</si>
  <si>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</si>
  <si>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</si>
  <si>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</si>
  <si>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</si>
  <si>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</si>
  <si>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</si>
  <si>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</si>
  <si>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</si>
  <si>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</si>
  <si>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</si>
  <si>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</si>
  <si>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</si>
  <si>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</si>
  <si>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</si>
  <si>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</si>
  <si>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</si>
  <si>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</si>
  <si>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</si>
  <si>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</si>
  <si>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</si>
  <si>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</si>
  <si>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</si>
  <si>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</si>
  <si>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</si>
  <si>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</si>
  <si>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</si>
  <si>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</si>
  <si>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</si>
  <si>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</si>
  <si>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</si>
  <si>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</si>
  <si>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</si>
  <si>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</si>
  <si>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</si>
  <si>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</si>
  <si>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</si>
  <si>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</si>
  <si>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</si>
  <si>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</si>
  <si>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</si>
  <si>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</si>
  <si>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</si>
  <si>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</si>
  <si>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</si>
  <si>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</si>
  <si>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</si>
  <si>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</si>
  <si>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</si>
  <si>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</si>
  <si>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</si>
  <si>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</si>
  <si>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</si>
  <si>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</si>
  <si>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</si>
  <si>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</si>
  <si>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</si>
  <si>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</si>
  <si>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</si>
  <si>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</si>
  <si>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</si>
  <si>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</si>
  <si>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</si>
  <si>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</si>
  <si>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</si>
  <si>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</si>
  <si>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</si>
  <si>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</si>
  <si>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</si>
  <si>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</si>
  <si>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</si>
  <si>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</si>
  <si>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</si>
  <si>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</si>
  <si>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</si>
  <si>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</si>
  <si>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</si>
  <si>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</si>
  <si>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</si>
  <si>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</si>
  <si>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</si>
  <si>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</si>
  <si>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</si>
  <si>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</si>
  <si>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</si>
  <si>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</si>
  <si>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</si>
  <si>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</si>
  <si>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</si>
  <si>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</si>
  <si>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</si>
  <si>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</si>
  <si>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</si>
  <si>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</si>
  <si>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</si>
  <si>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</si>
  <si>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</si>
  <si>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</si>
  <si>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</si>
  <si>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</si>
  <si>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</si>
  <si>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</si>
  <si>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</si>
  <si>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</si>
  <si>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</si>
  <si>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</si>
  <si>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</si>
  <si>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</si>
  <si>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</si>
  <si>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</si>
  <si>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</si>
  <si>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</si>
  <si>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</si>
  <si>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</si>
  <si>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</si>
  <si>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</si>
  <si>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</si>
  <si>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</si>
  <si>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</si>
  <si>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</si>
  <si>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</si>
  <si>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</si>
  <si>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</si>
  <si>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</si>
  <si>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</si>
  <si>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</si>
  <si>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</si>
  <si>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</si>
  <si>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</si>
  <si>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</si>
  <si>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</si>
  <si>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</si>
  <si>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</si>
  <si>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</si>
  <si>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</si>
  <si>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</si>
  <si>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</si>
  <si>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</si>
  <si>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</si>
  <si>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</si>
  <si>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</si>
  <si>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</si>
  <si>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</si>
  <si>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</si>
  <si>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</si>
  <si>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</si>
  <si>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</si>
  <si>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</si>
  <si>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</si>
  <si>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</si>
  <si>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</si>
  <si>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</si>
  <si>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</si>
  <si>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</si>
  <si>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</si>
  <si>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</si>
  <si>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</si>
  <si>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</si>
  <si>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</si>
  <si>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</si>
  <si>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</si>
  <si>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</si>
  <si>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</si>
  <si>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</si>
  <si>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</si>
  <si>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</si>
  <si>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</si>
  <si>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</si>
  <si>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</si>
  <si>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</si>
  <si>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</si>
  <si>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</si>
  <si>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</si>
  <si>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</si>
  <si>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</si>
  <si>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</si>
  <si>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</si>
  <si>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</si>
  <si>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</si>
  <si>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</si>
  <si>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</si>
  <si>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</si>
  <si>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</si>
  <si>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</si>
  <si>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</si>
  <si>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</si>
  <si>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</si>
  <si>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</si>
  <si>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</si>
  <si>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</si>
  <si>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</si>
  <si>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</si>
  <si>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</si>
  <si>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</si>
  <si>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</si>
  <si>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</si>
  <si>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</si>
  <si>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</si>
  <si>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</si>
  <si>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</si>
  <si>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</si>
  <si>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</si>
  <si>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</si>
  <si>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</si>
  <si>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</si>
  <si>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</si>
  <si>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</si>
  <si>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</si>
  <si>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</si>
  <si>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</si>
  <si>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</si>
  <si>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</si>
  <si>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</si>
  <si>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</si>
  <si>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</si>
  <si>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</si>
  <si>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</si>
  <si>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</si>
  <si>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</si>
  <si>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</si>
  <si>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</si>
  <si>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</si>
  <si>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</si>
  <si>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</si>
  <si>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</si>
  <si>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</si>
  <si>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</si>
  <si>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</si>
  <si>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</si>
  <si>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</si>
  <si>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</si>
  <si>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</si>
  <si>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</si>
  <si>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</si>
  <si>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</si>
  <si>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</si>
  <si>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</si>
  <si>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</si>
  <si>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</si>
  <si>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</si>
  <si>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</si>
  <si>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</si>
  <si>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</si>
  <si>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</si>
  <si>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</si>
  <si>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</si>
  <si>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</si>
  <si>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</si>
  <si>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</si>
  <si>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</si>
  <si>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</si>
  <si>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</si>
  <si>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</si>
  <si>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</si>
  <si>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</si>
  <si>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</si>
  <si>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</si>
  <si>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</si>
  <si>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</si>
  <si>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</si>
  <si>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</si>
  <si>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</si>
  <si>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</si>
  <si>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</si>
  <si>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</si>
  <si>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</si>
  <si>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</si>
  <si>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</si>
  <si>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</si>
  <si>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</si>
  <si>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</si>
  <si>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</si>
  <si>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</si>
  <si>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</si>
  <si>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</si>
  <si>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</si>
  <si>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</si>
  <si>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</si>
  <si>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</si>
  <si>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</si>
  <si>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</si>
  <si>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</si>
  <si>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</si>
  <si>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</si>
  <si>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</si>
  <si>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</si>
  <si>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</si>
  <si>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</si>
  <si>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</si>
  <si>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</si>
  <si>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</si>
  <si>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</si>
  <si>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</si>
  <si>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</si>
  <si>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</si>
  <si>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</si>
  <si>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</si>
  <si>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</si>
  <si>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</si>
  <si>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</si>
  <si>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</si>
  <si>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</si>
  <si>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</si>
  <si>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</si>
  <si>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</si>
  <si>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</si>
  <si>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</si>
  <si>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</si>
  <si>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</si>
  <si>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</si>
  <si>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</si>
  <si>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</si>
  <si>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</si>
  <si>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</si>
  <si>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</si>
  <si>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</si>
  <si>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</si>
  <si>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</si>
  <si>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</si>
  <si>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</si>
  <si>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</si>
  <si>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</si>
  <si>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</si>
  <si>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</si>
  <si>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</si>
  <si>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</si>
  <si>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</si>
  <si>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</si>
  <si>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</si>
  <si>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</si>
  <si>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</si>
  <si>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</si>
  <si>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</si>
  <si>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</si>
  <si>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</si>
  <si>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</si>
  <si>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</si>
  <si>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</si>
  <si>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</si>
  <si>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</si>
  <si>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</si>
  <si>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</si>
  <si>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</si>
  <si>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</si>
  <si>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</si>
  <si>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</si>
  <si>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</si>
  <si>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</si>
  <si>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</si>
  <si>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</si>
  <si>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</si>
  <si>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</si>
  <si>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</si>
  <si>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</si>
  <si>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</si>
  <si>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</si>
  <si>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</si>
  <si>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</si>
  <si>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</si>
  <si>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</si>
  <si>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</si>
  <si>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</si>
  <si>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</si>
  <si>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</si>
  <si>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</si>
  <si>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</si>
  <si>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</si>
  <si>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</si>
  <si>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</si>
  <si>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</si>
  <si>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</si>
  <si>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</si>
  <si>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</si>
  <si>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</si>
  <si>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</si>
  <si>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</si>
  <si>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</si>
  <si>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</si>
  <si>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</si>
  <si>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</si>
  <si>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</si>
  <si>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</si>
  <si>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</si>
  <si>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</si>
  <si>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</si>
  <si>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</si>
  <si>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</si>
  <si>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</si>
  <si>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</si>
  <si>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</si>
  <si>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</si>
  <si>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</si>
  <si>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</si>
  <si>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</si>
  <si>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</si>
  <si>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</si>
  <si>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</si>
  <si>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</si>
  <si>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</si>
  <si>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</si>
  <si>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</si>
  <si>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</si>
  <si>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</si>
  <si>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</si>
  <si>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</si>
  <si>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</si>
  <si>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</si>
  <si>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</si>
  <si>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</si>
  <si>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</si>
  <si>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</si>
  <si>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</si>
  <si>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</si>
  <si>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</si>
  <si>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</si>
  <si>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</si>
  <si>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</si>
  <si>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</si>
  <si>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</si>
  <si>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</si>
  <si>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</si>
  <si>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</si>
  <si>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</si>
  <si>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</si>
  <si>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</si>
  <si>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</si>
  <si>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</si>
  <si>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</si>
  <si>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</si>
  <si>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</si>
  <si>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</si>
  <si>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</si>
  <si>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</si>
  <si>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</si>
  <si>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</si>
  <si>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</si>
  <si>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</si>
  <si>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</si>
  <si>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</si>
  <si>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</si>
  <si>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</si>
  <si>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</si>
  <si>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</si>
  <si>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</si>
  <si>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</si>
  <si>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</si>
  <si>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</si>
  <si>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</si>
  <si>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</si>
  <si>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</si>
  <si>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</si>
  <si>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</si>
  <si>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</si>
  <si>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</si>
  <si>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</si>
  <si>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</si>
  <si>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</si>
  <si>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</si>
  <si>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</si>
  <si>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</si>
  <si>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</si>
  <si>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</si>
  <si>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</si>
  <si>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</si>
  <si>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</si>
  <si>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</si>
  <si>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</si>
  <si>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</si>
  <si>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</si>
  <si>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</si>
  <si>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</si>
  <si>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</si>
  <si>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</si>
  <si>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</si>
  <si>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</si>
  <si>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</si>
  <si>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</si>
  <si>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</si>
  <si>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</si>
  <si>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</si>
  <si>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</si>
  <si>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</si>
  <si>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</si>
  <si>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</si>
  <si>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</si>
  <si>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</si>
  <si>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</si>
  <si>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</si>
  <si>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</si>
  <si>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</si>
  <si>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</si>
  <si>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</si>
  <si>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</si>
  <si>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</si>
  <si>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</si>
  <si>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</si>
  <si>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</si>
  <si>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</si>
  <si>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</si>
  <si>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</si>
  <si>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</si>
  <si>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</si>
  <si>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</si>
  <si>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</si>
  <si>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</si>
  <si>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</si>
  <si>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</si>
  <si>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</si>
  <si>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</si>
  <si>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</si>
  <si>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</si>
  <si>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</si>
  <si>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</si>
  <si>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</si>
  <si>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</si>
  <si>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</si>
  <si>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</si>
  <si>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</si>
  <si>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</si>
  <si>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</si>
  <si>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</si>
  <si>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</si>
  <si>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</si>
  <si>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</si>
  <si>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</si>
  <si>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</si>
  <si>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</si>
  <si>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</si>
  <si>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</si>
  <si>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</si>
  <si>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</si>
  <si>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</si>
  <si>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</si>
  <si>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</si>
  <si>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</si>
  <si>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</si>
  <si>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</si>
  <si>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</si>
  <si>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</si>
  <si>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</si>
  <si>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</si>
  <si>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</si>
  <si>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</si>
  <si>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</si>
  <si>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</si>
  <si>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</si>
  <si>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</si>
  <si>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</si>
  <si>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</si>
  <si>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</si>
  <si>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</si>
  <si>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</si>
  <si>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</si>
  <si>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</si>
  <si>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</si>
  <si>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</si>
  <si>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</si>
  <si>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</si>
  <si>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</si>
  <si>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</si>
  <si>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</si>
  <si>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</si>
  <si>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</si>
  <si>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</si>
  <si>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</si>
  <si>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</si>
  <si>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</si>
  <si>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</si>
  <si>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</si>
  <si>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</si>
  <si>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</si>
  <si>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</si>
  <si>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</si>
  <si>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</si>
  <si>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</si>
  <si>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</si>
  <si>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</si>
  <si>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</si>
  <si>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</si>
  <si>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</si>
  <si>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</si>
  <si>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</si>
  <si>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</si>
  <si>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</si>
  <si>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</si>
  <si>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</si>
  <si>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</si>
  <si>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</si>
  <si>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</si>
  <si>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</si>
  <si>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</si>
  <si>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</si>
  <si>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</si>
  <si>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</si>
  <si>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</si>
  <si>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</si>
  <si>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</si>
  <si>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</si>
  <si>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</si>
  <si>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</si>
  <si>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</si>
  <si>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</si>
  <si>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</si>
  <si>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</si>
  <si>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</si>
  <si>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</si>
  <si>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</si>
  <si>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</si>
  <si>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</si>
  <si>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</si>
  <si>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</si>
  <si>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</si>
  <si>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</si>
  <si>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</si>
  <si>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</si>
  <si>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</si>
  <si>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</si>
  <si>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</si>
  <si>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</si>
  <si>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</si>
  <si>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</si>
  <si>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</si>
  <si>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</si>
  <si>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</si>
  <si>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</si>
  <si>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</si>
  <si>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</si>
  <si>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</si>
  <si>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</si>
  <si>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</si>
  <si>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</si>
  <si>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</si>
  <si>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</si>
  <si>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</si>
  <si>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</si>
  <si>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</si>
  <si>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</si>
  <si>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</si>
  <si>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</si>
  <si>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</si>
  <si>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</si>
  <si>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</si>
  <si>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</si>
  <si>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</si>
  <si>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</si>
  <si>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</si>
  <si>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</si>
  <si>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</si>
  <si>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</si>
  <si>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</si>
  <si>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</si>
  <si>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</si>
  <si>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</si>
  <si>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</si>
  <si>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</si>
  <si>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</si>
  <si>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</si>
  <si>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</si>
  <si>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</si>
  <si>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</si>
  <si>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</si>
  <si>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</si>
  <si>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</si>
  <si>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</si>
  <si>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</si>
  <si>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</si>
  <si>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</si>
  <si>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</si>
  <si>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</si>
  <si>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</si>
  <si>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</si>
  <si>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</si>
  <si>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</si>
  <si>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</si>
  <si>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</si>
  <si>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</si>
  <si>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</si>
  <si>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</si>
  <si>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</si>
  <si>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</si>
  <si>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</si>
  <si>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</si>
  <si>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</si>
  <si>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</si>
  <si>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</si>
  <si>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</si>
  <si>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</si>
  <si>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</si>
  <si>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</si>
  <si>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</si>
  <si>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</si>
  <si>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</si>
  <si>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</si>
  <si>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</si>
  <si>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</si>
  <si>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</si>
  <si>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</si>
  <si>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</si>
  <si>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</si>
  <si>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</si>
  <si>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</si>
  <si>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</si>
  <si>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</si>
  <si>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</si>
  <si>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</si>
  <si>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</si>
  <si>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</si>
  <si>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</si>
  <si>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</si>
  <si>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</si>
  <si>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</si>
  <si>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</si>
  <si>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</si>
  <si>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</si>
  <si>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</si>
  <si>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</si>
  <si>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</si>
  <si>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</si>
  <si>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</si>
  <si>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</si>
  <si>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</si>
  <si>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</si>
  <si>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</si>
  <si>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</si>
  <si>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</si>
  <si>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</si>
  <si>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</si>
  <si>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</si>
  <si>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</si>
  <si>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</si>
  <si>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</si>
  <si>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</si>
  <si>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</si>
  <si>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</si>
  <si>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</si>
  <si>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</si>
  <si>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</si>
  <si>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</si>
  <si>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</si>
  <si>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</si>
  <si>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</si>
  <si>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</si>
  <si>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</si>
  <si>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</si>
  <si>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</si>
  <si>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</si>
  <si>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</si>
  <si>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</si>
  <si>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</si>
  <si>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</si>
  <si>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</si>
  <si>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</si>
  <si>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</si>
  <si>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</si>
  <si>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</si>
  <si>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</si>
  <si>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</si>
  <si>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</si>
  <si>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</si>
  <si>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</si>
  <si>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</si>
  <si>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</si>
  <si>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</si>
  <si>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</si>
  <si>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</si>
  <si>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</si>
  <si>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</si>
  <si>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</si>
  <si>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</si>
  <si>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</si>
  <si>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</si>
  <si>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</si>
  <si>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</si>
  <si>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</si>
  <si>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</si>
  <si>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</si>
  <si>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</si>
  <si>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</si>
  <si>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</si>
  <si>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</si>
  <si>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</si>
  <si>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</si>
  <si>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</si>
  <si>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</si>
  <si>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</si>
  <si>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</si>
  <si>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</si>
  <si>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</si>
  <si>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</si>
  <si>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</si>
  <si>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</si>
  <si>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</si>
  <si>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</si>
  <si>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</si>
  <si>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</si>
  <si>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</si>
  <si>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</si>
  <si>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</si>
  <si>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</si>
  <si>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</si>
  <si>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</si>
  <si>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</si>
  <si>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</si>
  <si>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</si>
  <si>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</si>
  <si>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</si>
  <si>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</si>
  <si>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</si>
  <si>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</si>
  <si>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</si>
  <si>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</si>
  <si>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</si>
  <si>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</si>
  <si>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</si>
  <si>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</si>
  <si>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</si>
  <si>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</si>
  <si>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</si>
  <si>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</si>
  <si>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</si>
  <si>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</si>
  <si>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</si>
  <si>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</si>
  <si>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</si>
  <si>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</si>
  <si>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</si>
  <si>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</si>
  <si>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</si>
  <si>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</si>
  <si>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</si>
  <si>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</si>
  <si>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</si>
  <si>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</si>
  <si>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</si>
  <si>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</si>
  <si>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</si>
  <si>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</si>
  <si>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</si>
  <si>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</si>
  <si>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</si>
  <si>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</si>
  <si>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</si>
  <si>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</si>
  <si>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</si>
  <si>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</si>
  <si>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</si>
  <si>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</si>
  <si>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</si>
  <si>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</si>
  <si>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</si>
  <si>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</si>
  <si>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</si>
  <si>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</si>
  <si>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</si>
  <si>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</si>
  <si>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</si>
  <si>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</si>
  <si>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</si>
  <si>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</si>
  <si>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</si>
  <si>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</si>
  <si>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</si>
  <si>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</si>
  <si>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</si>
  <si>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</si>
  <si>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</si>
  <si>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</si>
  <si>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</si>
  <si>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</si>
  <si>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</si>
  <si>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</si>
  <si>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</si>
  <si>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</si>
  <si>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</si>
  <si>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</si>
  <si>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</si>
  <si>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</si>
  <si>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</si>
  <si>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</si>
  <si>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</si>
  <si>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</si>
  <si>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</si>
  <si>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</si>
  <si>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</si>
  <si>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</si>
  <si>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</si>
  <si>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</si>
  <si>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</si>
  <si>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</si>
  <si>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</si>
  <si>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</si>
  <si>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</si>
  <si>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</si>
  <si>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</si>
  <si>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</si>
  <si>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</si>
  <si>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</si>
  <si>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</si>
  <si>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</si>
  <si>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</si>
  <si>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</si>
  <si>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</si>
  <si>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</si>
  <si>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</si>
  <si>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</si>
  <si>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</si>
  <si>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</si>
  <si>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</si>
  <si>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</si>
  <si>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</si>
  <si>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</si>
  <si>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</si>
  <si>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</si>
  <si>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</si>
  <si>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</si>
  <si>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</si>
  <si>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</si>
  <si>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</si>
  <si>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</si>
  <si>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</si>
  <si>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</si>
  <si>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</si>
  <si>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</si>
  <si>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</si>
  <si>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</si>
  <si>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</si>
  <si>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</si>
  <si>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</si>
  <si>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</si>
  <si>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</si>
  <si>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</si>
  <si>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</si>
  <si>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</si>
  <si>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</si>
  <si>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</si>
  <si>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</si>
  <si>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</si>
  <si>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</si>
  <si>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</si>
  <si>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</si>
  <si>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</si>
  <si>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</si>
  <si>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</si>
  <si>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</si>
  <si>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</si>
  <si>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</si>
  <si>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</si>
  <si>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</si>
  <si>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</si>
  <si>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</si>
  <si>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</si>
  <si>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</si>
  <si>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</si>
  <si>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</si>
  <si>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</si>
  <si>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</si>
  <si>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</si>
  <si>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</si>
  <si>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</si>
  <si>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</si>
  <si>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</si>
  <si>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</si>
  <si>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</si>
  <si>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</si>
  <si>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</si>
  <si>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</si>
  <si>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</si>
  <si>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</si>
  <si>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</si>
  <si>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</si>
  <si>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</si>
  <si>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</si>
  <si>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</si>
  <si>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</si>
  <si>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</si>
  <si>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</si>
  <si>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</si>
  <si>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</si>
  <si>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</si>
  <si>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</si>
  <si>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</si>
  <si>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</si>
  <si>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</si>
  <si>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</si>
  <si>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</si>
  <si>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</si>
  <si>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</si>
  <si>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</si>
  <si>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</si>
  <si>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</si>
  <si>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</si>
  <si>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</si>
  <si>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</si>
  <si>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</si>
  <si>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</si>
  <si>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</si>
  <si>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</si>
  <si>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</si>
  <si>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</si>
  <si>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</si>
  <si>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</si>
  <si>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</si>
  <si>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</si>
  <si>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</si>
  <si>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</si>
  <si>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</si>
  <si>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</si>
  <si>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</si>
  <si>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</si>
  <si>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</si>
  <si>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</si>
  <si>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</si>
  <si>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</si>
  <si>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</si>
  <si>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</si>
  <si>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</si>
  <si>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</si>
  <si>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</si>
  <si>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</si>
  <si>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</si>
  <si>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</si>
  <si>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</si>
  <si>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</si>
  <si>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</si>
  <si>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</si>
  <si>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</si>
  <si>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</si>
  <si>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</si>
  <si>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</si>
  <si>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</si>
  <si>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</si>
  <si>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</si>
  <si>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</si>
  <si>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</si>
  <si>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</si>
  <si>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</si>
  <si>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</si>
  <si>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</si>
  <si>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</si>
  <si>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</si>
  <si>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</si>
  <si>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</si>
  <si>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</si>
  <si>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</si>
  <si>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</si>
  <si>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</si>
  <si>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</si>
  <si>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</si>
  <si>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</si>
  <si>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</si>
  <si>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</si>
  <si>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</si>
  <si>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</si>
  <si>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</si>
  <si>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</si>
  <si>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</si>
  <si>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</si>
  <si>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</si>
  <si>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</si>
  <si>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</si>
  <si>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</si>
  <si>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</si>
  <si>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</si>
  <si>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</si>
  <si>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</si>
  <si>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</si>
  <si>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</si>
  <si>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</si>
  <si>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</si>
  <si>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</si>
  <si>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</si>
  <si>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</si>
  <si>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</si>
  <si>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</si>
  <si>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</si>
  <si>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</si>
  <si>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</si>
  <si>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</si>
  <si>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</si>
  <si>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</si>
  <si>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</si>
  <si>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</si>
  <si>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</si>
  <si>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</si>
  <si>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</si>
  <si>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</si>
  <si>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</si>
  <si>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</si>
  <si>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</si>
  <si>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</si>
  <si>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</si>
  <si>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</si>
  <si>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</si>
  <si>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</si>
  <si>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</si>
  <si>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</si>
  <si>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</si>
  <si>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</si>
  <si>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</si>
  <si>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</si>
  <si>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</si>
  <si>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</si>
  <si>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</si>
  <si>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</si>
  <si>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</si>
  <si>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</si>
  <si>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</si>
  <si>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</si>
  <si>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</si>
  <si>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</si>
  <si>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</si>
  <si>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</si>
  <si>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</si>
  <si>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</si>
  <si>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</si>
  <si>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</si>
  <si>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</si>
  <si>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</si>
  <si>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</si>
  <si>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</si>
  <si>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</si>
  <si>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</si>
  <si>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</si>
  <si>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</si>
  <si>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</si>
  <si>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</si>
  <si>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</si>
  <si>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</si>
  <si>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</si>
  <si>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</si>
  <si>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</si>
  <si>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</si>
  <si>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</si>
  <si>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</si>
  <si>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</si>
  <si>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</si>
  <si>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</si>
  <si>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</si>
  <si>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</si>
  <si>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</si>
  <si>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</si>
  <si>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</si>
  <si>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</si>
  <si>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</si>
  <si>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</si>
  <si>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</si>
  <si>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</si>
  <si>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</si>
  <si>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</si>
  <si>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</si>
  <si>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</si>
  <si>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</si>
  <si>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</si>
  <si>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</si>
  <si>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</si>
  <si>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</si>
  <si>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</si>
  <si>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</si>
  <si>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</si>
  <si>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</si>
  <si>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</si>
  <si>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</si>
  <si>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</si>
  <si>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</si>
  <si>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</si>
  <si>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</si>
  <si>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</si>
  <si>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</si>
  <si>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</si>
  <si>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</si>
  <si>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</si>
  <si>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</si>
  <si>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</si>
  <si>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</si>
  <si>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</si>
  <si>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</si>
  <si>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</si>
  <si>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</si>
  <si>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</si>
  <si>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</si>
  <si>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</si>
  <si>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</si>
  <si>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</si>
  <si>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</si>
  <si>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</si>
  <si>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</si>
  <si>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</si>
  <si>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</si>
  <si>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</si>
  <si>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</si>
  <si>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</si>
  <si>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</si>
  <si>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</si>
  <si>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</si>
  <si>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</si>
  <si>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</si>
  <si>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</si>
  <si>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</si>
  <si>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</si>
  <si>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</si>
  <si>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</si>
  <si>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</si>
  <si>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</si>
  <si>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</si>
  <si>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</si>
  <si>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</si>
  <si>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</si>
  <si>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</si>
  <si>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</si>
  <si>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</si>
  <si>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</si>
  <si>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</si>
  <si>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</si>
  <si>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</si>
  <si>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</si>
  <si>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</si>
  <si>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</si>
  <si>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</si>
  <si>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</si>
  <si>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</si>
  <si>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</si>
  <si>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</si>
  <si>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</si>
  <si>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</si>
  <si>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</si>
  <si>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</si>
  <si>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</si>
  <si>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</si>
  <si>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</si>
  <si>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</si>
  <si>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</si>
  <si>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</si>
  <si>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</si>
  <si>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</si>
  <si>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</si>
  <si>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</si>
  <si>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</si>
  <si>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</si>
  <si>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</si>
  <si>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</si>
  <si>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</si>
  <si>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</si>
  <si>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</si>
  <si>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</si>
  <si>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</si>
  <si>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</si>
  <si>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</si>
  <si>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</si>
  <si>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</si>
  <si>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</si>
  <si>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</si>
  <si>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</si>
  <si>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</si>
  <si>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</si>
  <si>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</si>
  <si>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</si>
  <si>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</si>
  <si>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</si>
  <si>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</si>
  <si>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</si>
  <si>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</si>
  <si>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</si>
  <si>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</si>
  <si>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</si>
  <si>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</si>
  <si>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</si>
  <si>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</si>
  <si>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</si>
  <si>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</si>
  <si>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</si>
  <si>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</si>
  <si>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</si>
  <si>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</si>
  <si>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</si>
  <si>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</si>
  <si>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</si>
  <si>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</si>
  <si>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</si>
  <si>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</si>
  <si>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</si>
  <si>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</si>
  <si>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</si>
  <si>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</si>
  <si>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</si>
  <si>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</si>
  <si>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</si>
  <si>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</si>
  <si>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</si>
  <si>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</si>
  <si>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</si>
  <si>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</si>
  <si>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</si>
  <si>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</si>
  <si>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</si>
  <si>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</si>
  <si>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</si>
  <si>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</si>
  <si>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</si>
  <si>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</si>
  <si>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</si>
  <si>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</si>
  <si>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</si>
  <si>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</si>
  <si>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</si>
  <si>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</si>
  <si>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</si>
  <si>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</si>
  <si>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</si>
  <si>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</si>
  <si>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</si>
  <si>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</si>
  <si>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</si>
  <si>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</si>
  <si>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</si>
  <si>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</si>
  <si>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</si>
  <si>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</si>
  <si>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</si>
  <si>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</si>
  <si>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</si>
  <si>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</si>
  <si>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</si>
  <si>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</si>
  <si>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</si>
  <si>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</si>
  <si>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</si>
  <si>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</si>
  <si>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</si>
  <si>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</si>
  <si>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</si>
  <si>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</si>
  <si>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</si>
  <si>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</si>
  <si>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</si>
  <si>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</si>
  <si>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</si>
  <si>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</si>
  <si>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</si>
  <si>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</si>
  <si>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</si>
  <si>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</si>
  <si>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</si>
  <si>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</si>
  <si>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</si>
  <si>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</si>
  <si>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</si>
  <si>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</si>
  <si>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</si>
  <si>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</si>
  <si>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</si>
  <si>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</si>
  <si>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</si>
  <si>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</si>
  <si>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</si>
  <si>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</si>
  <si>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</si>
  <si>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</si>
  <si>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</si>
  <si>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</si>
  <si>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</si>
  <si>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</si>
  <si>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</si>
  <si>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</si>
  <si>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</si>
  <si>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</si>
  <si>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</si>
  <si>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</si>
  <si>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</si>
  <si>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</si>
  <si>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</si>
  <si>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</si>
  <si>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</si>
  <si>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</si>
  <si>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</si>
  <si>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</si>
  <si>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</si>
  <si>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</si>
  <si>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</si>
  <si>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</si>
  <si>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</si>
  <si>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</si>
  <si>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</si>
  <si>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</si>
  <si>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</si>
  <si>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</si>
  <si>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</si>
  <si>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</si>
  <si>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</si>
  <si>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</si>
  <si>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</si>
  <si>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</si>
  <si>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</si>
  <si>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</si>
  <si>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</si>
  <si>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</si>
  <si>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</si>
  <si>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</si>
  <si>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</si>
  <si>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</si>
  <si>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</si>
  <si>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</si>
  <si>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</si>
  <si>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</si>
  <si>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</si>
  <si>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</si>
  <si>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</si>
  <si>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</si>
  <si>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</si>
  <si>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</si>
  <si>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</si>
  <si>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</si>
  <si>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</si>
  <si>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</si>
  <si>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</si>
  <si>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</si>
  <si>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</si>
  <si>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</si>
  <si>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</si>
  <si>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</si>
  <si>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</si>
  <si>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</si>
  <si>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</si>
  <si>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</si>
  <si>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</si>
  <si>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</si>
  <si>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</si>
  <si>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</si>
  <si>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</si>
  <si>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</si>
  <si>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</si>
  <si>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</si>
  <si>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</si>
  <si>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</si>
  <si>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</si>
  <si>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</si>
  <si>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</si>
  <si>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</si>
  <si>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</si>
  <si>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</si>
  <si>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</si>
  <si>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</si>
  <si>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</si>
  <si>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</si>
  <si>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</si>
  <si>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</si>
  <si>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</si>
  <si>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</si>
  <si>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</si>
  <si>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</si>
  <si>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</si>
  <si>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</si>
  <si>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</si>
  <si>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</si>
  <si>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</si>
  <si>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</si>
  <si>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</si>
  <si>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</si>
  <si>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</si>
  <si>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</si>
  <si>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</si>
  <si>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</si>
  <si>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</si>
  <si>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</si>
  <si>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</si>
  <si>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</si>
  <si>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</si>
  <si>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</si>
  <si>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</si>
  <si>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</si>
  <si>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</si>
  <si>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</si>
  <si>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</si>
  <si>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</si>
  <si>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</si>
  <si>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</si>
  <si>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</si>
  <si>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</si>
  <si>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</si>
  <si>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</si>
  <si>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</si>
  <si>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</si>
  <si>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</si>
  <si>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</si>
  <si>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</si>
  <si>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</si>
  <si>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</si>
  <si>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</si>
  <si>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</si>
  <si>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</si>
  <si>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</si>
  <si>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</si>
  <si>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</si>
  <si>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</si>
  <si>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</si>
  <si>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</si>
  <si>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</si>
  <si>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</si>
  <si>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</si>
  <si>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</si>
  <si>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</si>
  <si>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</si>
  <si>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</si>
  <si>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</si>
  <si>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</si>
  <si>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</si>
  <si>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</si>
  <si>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</si>
  <si>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</si>
  <si>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</si>
  <si>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</si>
  <si>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</si>
  <si>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</si>
  <si>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</si>
  <si>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</si>
  <si>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</si>
  <si>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</si>
  <si>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</si>
  <si>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</si>
  <si>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</si>
  <si>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</si>
  <si>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</si>
  <si>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</si>
  <si>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</si>
  <si>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</si>
  <si>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</si>
  <si>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</si>
  <si>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</si>
  <si>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</si>
  <si>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</si>
  <si>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</si>
  <si>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</si>
  <si>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</si>
  <si>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</si>
  <si>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</si>
  <si>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</si>
  <si>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</si>
  <si>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</si>
  <si>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</si>
  <si>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</si>
  <si>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</si>
  <si>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</si>
  <si>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</si>
  <si>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</si>
  <si>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</si>
  <si>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</si>
  <si>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</si>
  <si>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</si>
  <si>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</si>
  <si>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</si>
  <si>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</si>
  <si>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</si>
  <si>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</si>
  <si>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</si>
  <si>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</si>
  <si>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</si>
  <si>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</si>
  <si>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</si>
  <si>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</si>
  <si>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</si>
  <si>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</si>
  <si>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</si>
  <si>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</si>
  <si>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</si>
  <si>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</si>
  <si>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</si>
  <si>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</si>
  <si>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</si>
  <si>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</si>
  <si>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</si>
  <si>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</si>
  <si>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</si>
  <si>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</si>
  <si>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</si>
  <si>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</si>
  <si>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</si>
  <si>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</si>
  <si>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</si>
  <si>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</si>
  <si>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</si>
  <si>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</si>
  <si>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</si>
  <si>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</si>
  <si>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</si>
  <si>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</si>
  <si>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</si>
  <si>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</si>
  <si>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</si>
  <si>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</si>
  <si>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</si>
  <si>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</si>
  <si>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</si>
  <si>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</si>
  <si>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</si>
  <si>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</si>
  <si>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</si>
  <si>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</si>
  <si>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</si>
  <si>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</si>
  <si>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</si>
  <si>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</si>
  <si>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</si>
  <si>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</si>
  <si>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</si>
  <si>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</si>
  <si>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</si>
  <si>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</si>
  <si>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</si>
  <si>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</si>
  <si>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</si>
  <si>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</si>
  <si>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</si>
  <si>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</si>
  <si>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</si>
  <si>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</si>
  <si>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</si>
  <si>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</si>
  <si>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</si>
  <si>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</si>
  <si>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</si>
  <si>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</si>
  <si>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</si>
  <si>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</si>
  <si>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</si>
  <si>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</si>
  <si>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</si>
  <si>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</si>
  <si>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</si>
  <si>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</si>
  <si>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</si>
  <si>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</si>
  <si>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</si>
  <si>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</si>
  <si>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</si>
  <si>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</si>
  <si>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</si>
  <si>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</si>
  <si>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</si>
  <si>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</si>
  <si>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</si>
  <si>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</si>
  <si>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</si>
  <si>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</si>
  <si>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</si>
  <si>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</si>
  <si>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</si>
  <si>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</si>
  <si>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</si>
  <si>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</si>
  <si>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</si>
  <si>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</si>
  <si>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</si>
  <si>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</si>
  <si>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</si>
  <si>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</si>
  <si>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</si>
  <si>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</si>
  <si>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</si>
  <si>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</si>
  <si>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</si>
  <si>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</si>
  <si>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</si>
  <si>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</si>
  <si>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</si>
  <si>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</si>
  <si>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</si>
  <si>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</si>
  <si>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</si>
  <si>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</si>
  <si>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</si>
  <si>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</si>
  <si>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</si>
  <si>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</si>
  <si>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</si>
  <si>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</si>
  <si>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</si>
  <si>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</si>
  <si>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</si>
  <si>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</si>
  <si>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</si>
  <si>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</si>
  <si>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</si>
  <si>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</si>
  <si>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</si>
  <si>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</si>
  <si>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</si>
  <si>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</si>
  <si>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</si>
  <si>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</si>
  <si>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</si>
  <si>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</si>
  <si>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</si>
  <si>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</si>
  <si>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</si>
  <si>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</si>
  <si>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</si>
  <si>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</si>
  <si>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</si>
  <si>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</si>
  <si>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</si>
  <si>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</si>
  <si>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</si>
  <si>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</si>
  <si>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</si>
  <si>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</si>
  <si>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</si>
  <si>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</si>
  <si>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</si>
  <si>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</si>
  <si>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</si>
  <si>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</si>
  <si>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</si>
  <si>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</si>
  <si>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</si>
  <si>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</si>
  <si>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</si>
  <si>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</si>
  <si>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</si>
  <si>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</si>
  <si>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</si>
  <si>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</si>
  <si>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</si>
  <si>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</si>
  <si>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</si>
  <si>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</si>
  <si>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</si>
  <si>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</si>
  <si>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</si>
  <si>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</si>
  <si>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</si>
  <si>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</si>
  <si>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</si>
  <si>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</si>
  <si>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</si>
  <si>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</si>
  <si>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</si>
  <si>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</si>
  <si>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</si>
  <si>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</si>
  <si>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</si>
  <si>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</si>
  <si>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</si>
  <si>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</si>
  <si>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</si>
  <si>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</si>
  <si>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</si>
  <si>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</si>
  <si>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</si>
  <si>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</si>
  <si>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</si>
  <si>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</si>
  <si>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</si>
  <si>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</si>
  <si>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</si>
  <si>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</si>
  <si>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</si>
  <si>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</si>
  <si>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</si>
  <si>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</si>
  <si>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</si>
  <si>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</si>
  <si>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</si>
  <si>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</si>
  <si>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</si>
  <si>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</si>
  <si>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</si>
  <si>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</si>
  <si>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</si>
  <si>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</si>
  <si>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</si>
  <si>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</si>
  <si>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</si>
  <si>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</si>
  <si>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</si>
  <si>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</si>
  <si>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</si>
  <si>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</si>
  <si>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</si>
  <si>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</si>
  <si>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</si>
  <si>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</si>
  <si>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</si>
  <si>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</si>
  <si>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</si>
  <si>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</si>
  <si>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</si>
  <si>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</si>
  <si>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</si>
  <si>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</si>
  <si>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</si>
  <si>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</si>
  <si>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</si>
  <si>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</si>
  <si>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</si>
  <si>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</si>
  <si>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</si>
  <si>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</si>
  <si>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</si>
  <si>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</si>
  <si>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</si>
  <si>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</si>
  <si>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</si>
  <si>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</si>
  <si>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</si>
  <si>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</si>
  <si>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</si>
  <si>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</si>
  <si>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</si>
  <si>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</si>
  <si>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</si>
  <si>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</si>
  <si>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</si>
  <si>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</si>
  <si>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</si>
  <si>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</si>
  <si>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</si>
  <si>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</si>
  <si>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</si>
  <si>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</si>
  <si>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</si>
  <si>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</si>
  <si>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</si>
  <si>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</si>
  <si>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</si>
  <si>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</si>
  <si>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</si>
  <si>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</si>
  <si>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</si>
  <si>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</si>
  <si>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</si>
  <si>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</si>
  <si>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</si>
  <si>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</si>
  <si>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</si>
  <si>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</si>
  <si>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</si>
  <si>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</si>
  <si>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</si>
  <si>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</si>
  <si>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</si>
  <si>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</si>
  <si>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</si>
  <si>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</si>
  <si>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</si>
  <si>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</si>
  <si>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</si>
  <si>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</si>
  <si>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</si>
  <si>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</si>
  <si>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</si>
  <si>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</si>
  <si>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</si>
  <si>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</si>
  <si>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</si>
  <si>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</si>
  <si>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</si>
  <si>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</si>
  <si>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</si>
  <si>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</si>
  <si>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</si>
  <si>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</si>
  <si>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</si>
  <si>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</si>
  <si>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</si>
  <si>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</si>
  <si>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</si>
  <si>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</si>
  <si>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</si>
  <si>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</si>
  <si>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</si>
  <si>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</si>
  <si>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</si>
  <si>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</si>
  <si>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</si>
  <si>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</si>
  <si>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</si>
  <si>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</si>
  <si>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</si>
  <si>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</si>
  <si>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</si>
  <si>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</si>
  <si>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</si>
  <si>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</si>
  <si>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</si>
  <si>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</si>
  <si>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</si>
  <si>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</si>
  <si>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</si>
  <si>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</si>
  <si>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</si>
  <si>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</si>
  <si>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</si>
  <si>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</si>
  <si>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</si>
  <si>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</si>
  <si>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</si>
  <si>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</si>
  <si>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</si>
  <si>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</si>
  <si>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</si>
  <si>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</si>
  <si>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</si>
  <si>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</si>
  <si>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</si>
  <si>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</si>
  <si>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</si>
  <si>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</si>
  <si>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</si>
  <si>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</si>
  <si>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</si>
  <si>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</si>
  <si>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</si>
  <si>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</si>
  <si>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</si>
  <si>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</si>
  <si>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</si>
  <si>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</si>
  <si>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</si>
  <si>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</si>
  <si>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</si>
  <si>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</si>
  <si>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</si>
  <si>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</si>
  <si>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</si>
  <si>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</si>
  <si>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</si>
  <si>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</si>
  <si>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</si>
  <si>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</si>
  <si>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</si>
  <si>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</si>
  <si>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</si>
  <si>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</si>
  <si>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</si>
  <si>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</si>
  <si>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</si>
  <si>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</si>
  <si>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</si>
  <si>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</si>
  <si>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</si>
  <si>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</si>
  <si>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</si>
  <si>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</si>
  <si>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</si>
  <si>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</si>
  <si>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</si>
  <si>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</si>
  <si>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</si>
  <si>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</si>
  <si>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</si>
  <si>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</si>
  <si>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</si>
  <si>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</si>
  <si>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</si>
  <si>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</si>
  <si>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</si>
  <si>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</si>
  <si>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</si>
  <si>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</si>
  <si>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</si>
  <si>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</si>
  <si>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</si>
  <si>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</si>
  <si>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</si>
  <si>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</si>
  <si>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</si>
  <si>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</si>
  <si>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</si>
  <si>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</si>
  <si>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</si>
  <si>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</si>
  <si>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</si>
  <si>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</si>
  <si>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</si>
  <si>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</si>
  <si>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</si>
  <si>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</si>
  <si>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</si>
  <si>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</si>
  <si>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</si>
  <si>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</si>
  <si>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</si>
  <si>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</si>
  <si>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</si>
  <si>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</si>
  <si>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</si>
  <si>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</si>
  <si>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</si>
  <si>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</si>
  <si>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</si>
  <si>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</si>
  <si>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</si>
  <si>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</si>
  <si>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</si>
  <si>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</si>
  <si>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</si>
  <si>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</si>
  <si>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</si>
  <si>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</si>
  <si>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</si>
  <si>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</si>
  <si>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</si>
  <si>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</si>
  <si>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</si>
  <si>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</si>
  <si>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</si>
  <si>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</si>
  <si>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</si>
  <si>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</si>
  <si>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</si>
  <si>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</si>
  <si>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</si>
  <si>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</si>
  <si>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</si>
  <si>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</si>
  <si>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</si>
  <si>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</si>
  <si>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</si>
  <si>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</si>
  <si>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</si>
  <si>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</si>
  <si>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</si>
  <si>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</si>
  <si>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</si>
  <si>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</si>
  <si>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</si>
  <si>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</si>
  <si>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</si>
  <si>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</si>
  <si>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</si>
  <si>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</si>
  <si>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</si>
  <si>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</si>
  <si>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</si>
  <si>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</si>
  <si>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</si>
  <si>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</si>
  <si>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</si>
  <si>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</si>
  <si>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</si>
  <si>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</si>
  <si>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</si>
  <si>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</si>
  <si>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</si>
  <si>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</si>
  <si>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</si>
  <si>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</si>
  <si>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</si>
  <si>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</si>
  <si>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</si>
  <si>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</si>
  <si>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</si>
  <si>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</si>
  <si>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</si>
  <si>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</si>
  <si>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</si>
  <si>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</si>
  <si>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</si>
  <si>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</si>
  <si>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</si>
  <si>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</si>
  <si>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</si>
  <si>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</si>
  <si>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</si>
  <si>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</si>
  <si>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</si>
  <si>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</si>
  <si>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</si>
  <si>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</si>
  <si>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</si>
  <si>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</si>
  <si>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</si>
  <si>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</si>
  <si>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</si>
  <si>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</si>
  <si>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</si>
  <si>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</si>
  <si>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</si>
  <si>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</si>
  <si>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</si>
  <si>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</si>
  <si>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</si>
  <si>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</si>
  <si>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</si>
  <si>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</si>
  <si>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</si>
  <si>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</si>
  <si>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</si>
  <si>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</si>
  <si>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</si>
  <si>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</si>
  <si>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</si>
  <si>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</si>
  <si>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</si>
  <si>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</si>
  <si>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</si>
  <si>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</si>
  <si>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</si>
  <si>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</si>
  <si>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</si>
  <si>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</si>
  <si>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</si>
  <si>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</si>
  <si>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</si>
  <si>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</si>
  <si>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</si>
  <si>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</si>
  <si>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</si>
  <si>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</si>
  <si>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</si>
  <si>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</si>
  <si>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</si>
  <si>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</si>
  <si>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</si>
  <si>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</si>
  <si>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</si>
  <si>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</si>
  <si>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</si>
  <si>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</si>
  <si>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</si>
  <si>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</si>
  <si>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</si>
  <si>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</si>
  <si>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</si>
  <si>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</si>
  <si>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</si>
  <si>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</si>
  <si>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</si>
  <si>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</si>
  <si>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</si>
  <si>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</si>
  <si>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</si>
  <si>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</si>
  <si>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</si>
  <si>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</si>
  <si>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</si>
  <si>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</si>
  <si>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</si>
  <si>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</si>
  <si>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</si>
  <si>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</si>
  <si>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</si>
  <si>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</si>
  <si>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</si>
  <si>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</si>
  <si>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</si>
  <si>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</si>
  <si>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</si>
  <si>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</si>
  <si>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</si>
  <si>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</si>
  <si>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</si>
  <si>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</si>
  <si>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</si>
  <si>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</si>
  <si>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</si>
  <si>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</si>
  <si>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</si>
  <si>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</si>
  <si>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</si>
  <si>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</si>
  <si>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</si>
  <si>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</si>
  <si>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</si>
  <si>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</si>
  <si>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</si>
  <si>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</si>
  <si>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</si>
  <si>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</si>
  <si>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</si>
  <si>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</si>
  <si>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</si>
  <si>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</si>
  <si>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</si>
  <si>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</si>
  <si>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</si>
  <si>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</si>
  <si>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</si>
  <si>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</si>
  <si>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</si>
  <si>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</si>
  <si>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</si>
  <si>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</si>
  <si>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</si>
  <si>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</si>
  <si>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</si>
  <si>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</si>
  <si>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</si>
  <si>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</si>
  <si>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</si>
  <si>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</si>
  <si>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</si>
  <si>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</si>
  <si>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</si>
  <si>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</si>
  <si>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</si>
  <si>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</si>
  <si>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</si>
  <si>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</si>
  <si>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</si>
  <si>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</si>
  <si>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</si>
  <si>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</si>
  <si>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</si>
  <si>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</si>
  <si>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</si>
  <si>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</si>
  <si>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</si>
  <si>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</si>
  <si>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</si>
  <si>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</si>
  <si>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</si>
  <si>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</si>
  <si>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</si>
  <si>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</si>
  <si>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</si>
  <si>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</si>
  <si>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</si>
  <si>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</si>
  <si>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</si>
  <si>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</si>
  <si>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</si>
  <si>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</si>
  <si>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</si>
  <si>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</si>
  <si>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</si>
  <si>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</si>
  <si>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</si>
  <si>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</si>
  <si>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</si>
  <si>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</si>
  <si>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</si>
  <si>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</si>
  <si>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</si>
  <si>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</si>
  <si>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</si>
  <si>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</si>
  <si>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</si>
  <si>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</si>
  <si>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</si>
  <si>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</si>
  <si>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</si>
  <si>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</si>
  <si>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</si>
  <si>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</si>
  <si>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</si>
  <si>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</si>
  <si>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</si>
  <si>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</si>
  <si>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</si>
  <si>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</si>
  <si>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</si>
  <si>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</si>
  <si>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</si>
  <si>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</si>
  <si>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</si>
  <si>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</si>
  <si>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</si>
  <si>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</si>
  <si>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</si>
  <si>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</si>
  <si>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</si>
  <si>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</si>
  <si>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</si>
  <si>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</si>
  <si>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</si>
  <si>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</si>
  <si>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</si>
  <si>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</si>
  <si>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</si>
  <si>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</si>
  <si>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</si>
  <si>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</si>
  <si>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</si>
  <si>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</si>
  <si>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</si>
  <si>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</si>
  <si>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</si>
  <si>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</si>
  <si>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</si>
  <si>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</si>
  <si>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</si>
  <si>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</si>
  <si>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</si>
  <si>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</si>
  <si>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</si>
  <si>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</si>
  <si>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</si>
  <si>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</si>
  <si>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</si>
  <si>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</si>
  <si>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</si>
  <si>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</si>
  <si>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</si>
  <si>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</si>
  <si>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</si>
  <si>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</si>
  <si>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</si>
  <si>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</si>
  <si>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</si>
  <si>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</si>
  <si>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</si>
  <si>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</si>
  <si>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</si>
  <si>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</si>
  <si>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</si>
  <si>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</si>
  <si>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</si>
  <si>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</si>
  <si>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</si>
  <si>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</si>
  <si>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</si>
  <si>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</si>
  <si>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</si>
  <si>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</si>
  <si>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</si>
  <si>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</si>
  <si>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</si>
  <si>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</si>
  <si>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</si>
  <si>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</si>
  <si>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</si>
  <si>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</si>
  <si>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</si>
  <si>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</si>
  <si>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</si>
  <si>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</si>
  <si>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</si>
  <si>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</si>
  <si>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</si>
  <si>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</si>
  <si>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</si>
  <si>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</si>
  <si>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</si>
  <si>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</si>
  <si>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</si>
  <si>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</si>
  <si>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</si>
  <si>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</si>
  <si>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</si>
  <si>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</si>
  <si>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</si>
  <si>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</si>
  <si>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</si>
  <si>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</si>
  <si>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</si>
  <si>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</si>
  <si>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</si>
  <si>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</si>
  <si>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</si>
  <si>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</si>
  <si>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</si>
  <si>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</si>
  <si>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</si>
  <si>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</si>
  <si>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</si>
  <si>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</si>
  <si>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</si>
  <si>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</si>
  <si>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</si>
  <si>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</si>
  <si>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</si>
  <si>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</si>
  <si>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</si>
  <si>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</si>
  <si>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</si>
  <si>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</si>
  <si>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</si>
  <si>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</si>
  <si>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</si>
  <si>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</si>
  <si>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</si>
  <si>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</si>
  <si>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</si>
  <si>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</si>
  <si>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</si>
  <si>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</si>
  <si>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</si>
  <si>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</si>
  <si>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</si>
  <si>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</si>
  <si>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</si>
  <si>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</si>
  <si>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</si>
  <si>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</si>
  <si>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</si>
  <si>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</si>
  <si>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</si>
  <si>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</si>
  <si>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</si>
  <si>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</si>
  <si>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</si>
  <si>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</si>
  <si>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</si>
  <si>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</si>
  <si>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</si>
  <si>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</si>
  <si>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</si>
  <si>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</si>
  <si>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</si>
  <si>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</si>
  <si>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</si>
  <si>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</si>
  <si>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</si>
  <si>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</si>
  <si>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</si>
  <si>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</si>
  <si>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</si>
  <si>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</si>
  <si>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</si>
  <si>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</si>
  <si>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</si>
  <si>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</si>
  <si>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</si>
  <si>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</si>
  <si>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</si>
  <si>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</si>
  <si>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</si>
  <si>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</si>
  <si>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</si>
  <si>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</si>
  <si>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</si>
  <si>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</si>
  <si>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</si>
  <si>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</si>
  <si>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</si>
  <si>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</si>
  <si>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</si>
  <si>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</si>
  <si>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</si>
  <si>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</si>
  <si>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</si>
  <si>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</si>
  <si>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</si>
  <si>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</si>
  <si>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</si>
  <si>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</si>
  <si>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</si>
  <si>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</si>
  <si>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</si>
  <si>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</si>
  <si>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</si>
  <si>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</si>
  <si>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</si>
  <si>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</si>
  <si>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</si>
  <si>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</si>
  <si>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</si>
  <si>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</si>
  <si>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</si>
  <si>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</si>
  <si>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</si>
  <si>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</si>
  <si>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</si>
  <si>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</si>
  <si>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</si>
  <si>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</si>
  <si>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</si>
  <si>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</si>
  <si>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</si>
  <si>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</si>
  <si>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</si>
  <si>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</si>
  <si>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</si>
  <si>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</si>
  <si>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</si>
  <si>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</si>
  <si>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</si>
  <si>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</si>
  <si>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</si>
  <si>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</si>
  <si>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</si>
  <si>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</si>
  <si>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</si>
  <si>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</si>
  <si>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</si>
  <si>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</si>
  <si>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</si>
  <si>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</si>
  <si>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</si>
  <si>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</si>
  <si>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</si>
  <si>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</si>
  <si>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</si>
  <si>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</si>
  <si>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</si>
  <si>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</si>
  <si>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</si>
  <si>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</si>
  <si>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</si>
  <si>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</si>
  <si>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</si>
  <si>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</si>
  <si>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</si>
  <si>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</si>
  <si>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</si>
  <si>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</si>
  <si>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</si>
  <si>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</si>
  <si>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</si>
  <si>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</si>
  <si>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</si>
  <si>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</si>
  <si>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</si>
  <si>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</si>
  <si>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</si>
  <si>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</si>
  <si>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</si>
  <si>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</si>
  <si>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</si>
  <si>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</si>
  <si>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</si>
  <si>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</si>
  <si>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</si>
  <si>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</si>
  <si>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</si>
  <si>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</si>
  <si>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</si>
  <si>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</si>
  <si>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</si>
  <si>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</si>
  <si>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</si>
  <si>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</si>
  <si>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</si>
  <si>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</si>
  <si>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</si>
  <si>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</si>
  <si>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</si>
  <si>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</si>
  <si>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</si>
  <si>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</si>
  <si>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</si>
  <si>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</si>
  <si>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</si>
  <si>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</si>
  <si>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</si>
  <si>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</si>
  <si>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</si>
  <si>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</si>
  <si>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</si>
  <si>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</si>
  <si>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</si>
  <si>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</si>
  <si>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</si>
  <si>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</si>
  <si>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</si>
  <si>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</si>
  <si>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</si>
  <si>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</si>
  <si>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</si>
  <si>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</si>
  <si>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</si>
  <si>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</si>
  <si>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</si>
  <si>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</si>
  <si>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</si>
  <si>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</si>
  <si>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</si>
  <si>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</si>
  <si>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</si>
  <si>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</si>
  <si>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</si>
  <si>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</si>
  <si>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</si>
  <si>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</si>
  <si>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</si>
  <si>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</si>
  <si>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</si>
  <si>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</si>
  <si>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</si>
  <si>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</si>
  <si>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</si>
  <si>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</si>
  <si>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</si>
  <si>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</si>
  <si>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</si>
  <si>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</si>
  <si>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</si>
  <si>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</si>
  <si>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</si>
  <si>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</si>
  <si>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</si>
  <si>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</si>
  <si>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</si>
  <si>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</si>
  <si>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</si>
  <si>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</si>
  <si>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</si>
  <si>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</si>
  <si>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</si>
  <si>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</si>
  <si>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</si>
  <si>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</si>
  <si>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</si>
  <si>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</si>
  <si>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</si>
  <si>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</si>
  <si>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</si>
  <si>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</si>
  <si>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</si>
  <si>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</si>
  <si>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</si>
  <si>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</si>
  <si>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</si>
  <si>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</si>
  <si>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</si>
  <si>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</si>
  <si>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</si>
  <si>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</si>
  <si>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</si>
  <si>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</si>
  <si>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</si>
  <si>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</si>
  <si>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</si>
  <si>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</si>
  <si>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</si>
  <si>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</si>
  <si>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</si>
  <si>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</si>
  <si>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</si>
  <si>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</si>
  <si>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</si>
  <si>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</si>
  <si>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</si>
  <si>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</si>
  <si>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</si>
  <si>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</si>
  <si>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</si>
  <si>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</si>
  <si>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</si>
  <si>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</si>
  <si>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</si>
  <si>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</si>
  <si>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</si>
  <si>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</si>
  <si>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</si>
  <si>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</si>
  <si>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</si>
  <si>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</si>
  <si>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</si>
  <si>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</si>
  <si>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</si>
  <si>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</si>
  <si>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</si>
  <si>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</si>
  <si>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</si>
  <si>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</si>
  <si>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</si>
  <si>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</si>
  <si>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</si>
  <si>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</si>
  <si>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</si>
  <si>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</si>
  <si>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</si>
  <si>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</si>
  <si>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</si>
  <si>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</si>
  <si>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</si>
  <si>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</si>
  <si>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</si>
  <si>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</si>
  <si>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</si>
  <si>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</si>
  <si>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</si>
  <si>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</si>
  <si>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</si>
  <si>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</si>
  <si>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</si>
  <si>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</si>
  <si>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</si>
  <si>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</si>
  <si>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</si>
  <si>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</si>
  <si>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</si>
  <si>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</si>
  <si>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</si>
  <si>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</si>
  <si>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</si>
  <si>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</si>
  <si>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</si>
  <si>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</si>
  <si>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</si>
  <si>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</si>
  <si>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</si>
  <si>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</si>
  <si>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</si>
  <si>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</si>
  <si>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</si>
  <si>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</si>
  <si>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</si>
  <si>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</si>
  <si>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</si>
  <si>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</si>
  <si>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</si>
  <si>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</si>
  <si>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</si>
  <si>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</si>
  <si>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</si>
  <si>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</si>
  <si>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</si>
  <si>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</si>
  <si>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</si>
  <si>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</si>
  <si>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</si>
  <si>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</si>
  <si>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</si>
  <si>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</si>
  <si>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</si>
  <si>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</si>
  <si>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</si>
  <si>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</si>
  <si>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</si>
  <si>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</si>
  <si>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</si>
  <si>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</si>
  <si>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</si>
  <si>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</si>
  <si>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</si>
  <si>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</si>
  <si>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</si>
  <si>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</si>
  <si>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</si>
  <si>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</si>
  <si>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</si>
  <si>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</si>
  <si>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</si>
  <si>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</si>
  <si>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</si>
  <si>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</si>
  <si>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</si>
  <si>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</si>
  <si>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</si>
  <si>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</si>
  <si>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</si>
  <si>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</si>
  <si>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</si>
  <si>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</si>
  <si>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</si>
  <si>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</si>
  <si>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</si>
  <si>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</si>
  <si>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</si>
  <si>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</si>
  <si>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</si>
  <si>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</si>
  <si>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</si>
  <si>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</si>
  <si>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</si>
  <si>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</si>
  <si>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</si>
  <si>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</si>
  <si>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</si>
  <si>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</si>
  <si>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</si>
  <si>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</si>
  <si>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</si>
  <si>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</si>
  <si>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</si>
  <si>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</si>
  <si>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</si>
  <si>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</si>
  <si>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</si>
  <si>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</si>
  <si>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</si>
  <si>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</si>
  <si>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</si>
  <si>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</si>
  <si>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</si>
  <si>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</si>
  <si>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</si>
  <si>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</si>
  <si>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</si>
  <si>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</si>
  <si>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</si>
  <si>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</si>
  <si>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</si>
  <si>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</si>
  <si>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</si>
  <si>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</si>
  <si>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</si>
  <si>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</si>
  <si>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</si>
  <si>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</si>
  <si>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</si>
  <si>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</si>
  <si>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</si>
  <si>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</si>
  <si>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</si>
  <si>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</si>
  <si>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</si>
  <si>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</si>
  <si>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</si>
  <si>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</si>
  <si>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</si>
  <si>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</si>
  <si>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</si>
  <si>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</si>
  <si>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</si>
  <si>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</si>
  <si>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</si>
  <si>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</si>
  <si>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</si>
  <si>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</si>
  <si>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</si>
  <si>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</si>
  <si>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</si>
  <si>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</si>
  <si>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</si>
  <si>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</si>
  <si>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</si>
  <si>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</si>
  <si>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</si>
  <si>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</si>
  <si>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</si>
  <si>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</si>
  <si>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</si>
  <si>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</si>
  <si>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</si>
  <si>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</si>
  <si>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</si>
  <si>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</si>
  <si>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</si>
  <si>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</si>
  <si>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</si>
  <si>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</si>
  <si>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</si>
  <si>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</si>
  <si>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</si>
  <si>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</si>
  <si>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</si>
  <si>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</si>
  <si>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</si>
  <si>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</si>
  <si>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</si>
  <si>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</si>
  <si>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</si>
  <si>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</si>
  <si>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</si>
  <si>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</si>
  <si>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</si>
  <si>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</si>
  <si>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</si>
  <si>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</si>
  <si>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</si>
  <si>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</si>
  <si>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</si>
  <si>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</si>
  <si>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</si>
  <si>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</si>
  <si>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</si>
  <si>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</si>
  <si>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</si>
  <si>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</si>
  <si>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</si>
  <si>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</si>
  <si>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</si>
  <si>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</si>
  <si>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</si>
  <si>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</si>
  <si>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</si>
  <si>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</si>
  <si>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</si>
  <si>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</si>
  <si>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</si>
  <si>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</si>
  <si>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</si>
  <si>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</si>
  <si>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</si>
  <si>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</si>
  <si>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</si>
  <si>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</si>
  <si>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</si>
  <si>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</si>
  <si>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</si>
  <si>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</si>
  <si>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</si>
  <si>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</si>
  <si>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</si>
  <si>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</si>
  <si>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</si>
  <si>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</si>
  <si>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</si>
  <si>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</si>
  <si>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</si>
  <si>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</si>
  <si>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</si>
  <si>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</si>
  <si>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</si>
  <si>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</si>
  <si>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</si>
  <si>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</si>
  <si>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</si>
  <si>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</si>
  <si>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</si>
  <si>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</si>
  <si>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</si>
  <si>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</si>
  <si>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</si>
  <si>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</si>
  <si>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</si>
  <si>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</si>
  <si>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</si>
  <si>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</si>
  <si>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</si>
  <si>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</si>
  <si>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</si>
  <si>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</si>
  <si>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</si>
  <si>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</si>
  <si>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</si>
  <si>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</si>
  <si>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</si>
  <si>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</si>
  <si>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</si>
  <si>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</si>
  <si>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</si>
  <si>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</si>
  <si>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</si>
  <si>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</si>
  <si>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</si>
  <si>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</si>
  <si>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</si>
  <si>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</si>
  <si>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</si>
  <si>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</si>
  <si>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</si>
  <si>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</si>
  <si>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</si>
  <si>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</si>
  <si>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</si>
  <si>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</si>
  <si>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</si>
  <si>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</si>
  <si>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</si>
  <si>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</si>
  <si>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</si>
  <si>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</si>
  <si>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</si>
  <si>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</si>
  <si>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</si>
  <si>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</si>
  <si>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</si>
  <si>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</si>
  <si>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</si>
  <si>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</si>
  <si>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</si>
  <si>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</si>
  <si>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</si>
  <si>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</si>
  <si>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</si>
  <si>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</si>
  <si>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</si>
  <si>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</si>
  <si>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</si>
  <si>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</si>
  <si>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</si>
  <si>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</si>
  <si>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</si>
  <si>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</si>
  <si>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</si>
  <si>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</si>
  <si>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</si>
  <si>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</si>
  <si>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</si>
  <si>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</si>
  <si>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</si>
  <si>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</si>
  <si>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</si>
  <si>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</si>
  <si>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</si>
  <si>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</si>
  <si>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</si>
  <si>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</si>
  <si>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</si>
  <si>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</si>
  <si>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</si>
  <si>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</si>
  <si>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</si>
  <si>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</si>
  <si>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</si>
  <si>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</si>
  <si>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</si>
  <si>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</si>
  <si>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</si>
  <si>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</si>
  <si>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</si>
  <si>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</si>
  <si>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</si>
  <si>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</si>
  <si>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</si>
  <si>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</si>
  <si>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</si>
  <si>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</si>
  <si>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</si>
  <si>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</si>
  <si>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</si>
  <si>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</si>
  <si>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</si>
  <si>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</si>
  <si>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</si>
  <si>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</si>
  <si>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</si>
  <si>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</si>
  <si>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</si>
  <si>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</si>
  <si>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</si>
  <si>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</si>
  <si>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</si>
  <si>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</si>
  <si>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</si>
  <si>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</si>
  <si>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</si>
  <si>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</si>
  <si>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</si>
  <si>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</si>
  <si>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</si>
  <si>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</si>
  <si>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</si>
  <si>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</si>
  <si>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</si>
  <si>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</si>
  <si>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</si>
  <si>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</si>
  <si>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</si>
  <si>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</si>
  <si>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</si>
  <si>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</si>
  <si>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</si>
  <si>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</si>
  <si>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</si>
  <si>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</si>
  <si>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</si>
  <si>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</si>
  <si>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</si>
  <si>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</si>
  <si>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</si>
  <si>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</si>
  <si>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</si>
  <si>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</si>
  <si>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</si>
  <si>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</si>
  <si>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</si>
  <si>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</si>
  <si>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</si>
  <si>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</si>
  <si>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</si>
  <si>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</si>
  <si>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</si>
  <si>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</si>
  <si>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</si>
  <si>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</si>
  <si>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</si>
  <si>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</si>
  <si>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</si>
  <si>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</si>
  <si>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</si>
  <si>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</si>
  <si>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</si>
  <si>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</si>
  <si>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</si>
  <si>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</si>
  <si>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</si>
  <si>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</si>
  <si>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</si>
  <si>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</si>
  <si>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</si>
  <si>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</si>
  <si>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</si>
  <si>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</si>
  <si>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</si>
  <si>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</si>
  <si>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</si>
  <si>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</si>
  <si>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</si>
  <si>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</si>
  <si>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</si>
  <si>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</si>
  <si>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</si>
  <si>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</si>
  <si>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</si>
  <si>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</si>
  <si>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</si>
  <si>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</si>
  <si>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</si>
  <si>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</si>
  <si>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</si>
  <si>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</si>
  <si>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</si>
  <si>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</si>
  <si>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</si>
  <si>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</si>
  <si>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</si>
  <si>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</si>
  <si>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</si>
  <si>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</si>
  <si>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</si>
  <si>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</si>
  <si>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</si>
  <si>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</si>
  <si>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</si>
  <si>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</si>
  <si>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</si>
  <si>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</si>
  <si>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</si>
  <si>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</si>
  <si>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</si>
  <si>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</si>
  <si>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</si>
  <si>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</si>
  <si>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</si>
  <si>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</si>
  <si>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</si>
  <si>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</si>
  <si>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</si>
  <si>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</si>
  <si>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</si>
  <si>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</si>
  <si>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</si>
  <si>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</si>
  <si>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</si>
  <si>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</si>
  <si>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</si>
  <si>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</si>
  <si>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</si>
  <si>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</si>
  <si>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</si>
  <si>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</si>
  <si>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</si>
  <si>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</si>
  <si>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</si>
  <si>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</si>
  <si>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</si>
  <si>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</si>
  <si>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</si>
  <si>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</si>
  <si>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</si>
  <si>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</si>
  <si>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</si>
  <si>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</si>
  <si>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</si>
  <si>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</si>
  <si>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</si>
  <si>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</si>
  <si>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</si>
  <si>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</si>
  <si>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</si>
  <si>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</si>
  <si>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</si>
  <si>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</si>
  <si>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</si>
  <si>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</si>
  <si>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</si>
  <si>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</si>
  <si>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</si>
  <si>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</si>
  <si>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</si>
  <si>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</si>
  <si>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</si>
  <si>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</si>
  <si>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</si>
  <si>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</si>
  <si>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</si>
  <si>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</si>
  <si>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</si>
  <si>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</si>
  <si>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</si>
  <si>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</si>
  <si>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</si>
  <si>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</si>
  <si>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</si>
  <si>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</si>
  <si>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</si>
  <si>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</si>
  <si>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</si>
  <si>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</si>
  <si>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</si>
  <si>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</si>
  <si>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</si>
  <si>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</si>
  <si>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</si>
  <si>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</si>
  <si>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</si>
  <si>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</si>
  <si>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</si>
  <si>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</si>
  <si>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</si>
  <si>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</si>
  <si>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</si>
  <si>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</si>
  <si>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</si>
  <si>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</si>
  <si>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</si>
  <si>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</si>
  <si>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</si>
  <si>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</si>
  <si>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</si>
  <si>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</si>
  <si>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</si>
  <si>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</si>
  <si>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</si>
  <si>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</si>
  <si>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</si>
  <si>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</si>
  <si>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</si>
  <si>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</si>
  <si>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</si>
  <si>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</si>
  <si>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</si>
  <si>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</si>
  <si>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</si>
  <si>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</si>
  <si>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</si>
  <si>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</si>
  <si>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</si>
  <si>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</si>
  <si>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</si>
  <si>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</si>
  <si>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</si>
  <si>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</si>
  <si>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</si>
  <si>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</si>
  <si>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</si>
  <si>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</si>
  <si>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</si>
  <si>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</si>
  <si>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</si>
  <si>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</si>
  <si>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</si>
  <si>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</si>
  <si>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</si>
  <si>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</si>
  <si>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</si>
  <si>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</si>
  <si>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</si>
  <si>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</si>
  <si>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</si>
  <si>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</si>
  <si>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</si>
  <si>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</si>
  <si>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</si>
  <si>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</si>
  <si>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</si>
  <si>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</si>
  <si>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</si>
  <si>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</si>
  <si>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</si>
  <si>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</si>
  <si>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</si>
  <si>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</si>
  <si>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</si>
  <si>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</si>
  <si>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</si>
  <si>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</si>
  <si>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</si>
  <si>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</si>
  <si>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</si>
  <si>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</si>
  <si>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</si>
  <si>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</si>
  <si>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</si>
  <si>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</si>
  <si>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</si>
  <si>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</si>
  <si>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</si>
  <si>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</si>
  <si>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</si>
  <si>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</si>
  <si>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</si>
  <si>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</si>
  <si>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</si>
  <si>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</si>
  <si>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</si>
  <si>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</si>
  <si>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</si>
  <si>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</si>
  <si>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</si>
  <si>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</si>
  <si>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</si>
  <si>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</si>
  <si>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</si>
  <si>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</si>
  <si>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</si>
  <si>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</si>
  <si>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</si>
  <si>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</si>
  <si>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</si>
  <si>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</si>
  <si>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</si>
  <si>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</si>
  <si>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</si>
  <si>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</si>
  <si>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</si>
  <si>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</si>
  <si>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</si>
  <si>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</si>
  <si>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</si>
  <si>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</si>
  <si>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</si>
  <si>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</si>
  <si>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</si>
  <si>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</si>
  <si>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</si>
  <si>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</si>
  <si>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</si>
  <si>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</si>
  <si>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</si>
  <si>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</si>
  <si>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</si>
  <si>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</si>
  <si>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</si>
  <si>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</si>
  <si>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</si>
  <si>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</si>
  <si>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</si>
  <si>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</si>
  <si>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</si>
  <si>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</si>
  <si>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</si>
  <si>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</si>
  <si>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</si>
  <si>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</si>
  <si>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</si>
  <si>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</si>
  <si>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</si>
  <si>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</si>
  <si>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</si>
  <si>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</si>
  <si>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</si>
  <si>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</si>
  <si>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</si>
  <si>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</si>
  <si>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</si>
  <si>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</si>
  <si>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</si>
  <si>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</si>
  <si>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</si>
  <si>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</si>
  <si>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</si>
  <si>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</si>
  <si>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</si>
  <si>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</si>
  <si>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</si>
  <si>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</si>
  <si>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</si>
  <si>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</si>
  <si>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</si>
  <si>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</si>
  <si>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</si>
  <si>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</si>
  <si>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</si>
  <si>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</si>
  <si>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</si>
  <si>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</si>
  <si>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</si>
  <si>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</si>
  <si>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</si>
  <si>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</si>
  <si>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</si>
  <si>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</si>
  <si>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</si>
  <si>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</si>
  <si>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</si>
  <si>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</si>
  <si>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</si>
  <si>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</si>
  <si>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</si>
  <si>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</si>
  <si>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</si>
  <si>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</si>
  <si>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</si>
  <si>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</si>
  <si>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</si>
  <si>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</si>
  <si>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</si>
  <si>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</si>
  <si>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</si>
  <si>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</si>
  <si>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</si>
  <si>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</si>
  <si>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</si>
  <si>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</si>
  <si>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</si>
  <si>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</si>
  <si>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</si>
  <si>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</si>
  <si>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</si>
  <si>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</si>
  <si>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</si>
  <si>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</si>
  <si>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</si>
  <si>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</si>
  <si>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</si>
  <si>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</si>
  <si>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</si>
  <si>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</si>
  <si>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</si>
  <si>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</si>
  <si>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</si>
  <si>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</si>
  <si>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</si>
  <si>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</si>
  <si>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</si>
  <si>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</si>
  <si>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</si>
  <si>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</si>
  <si>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</si>
  <si>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</si>
  <si>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</si>
  <si>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</si>
  <si>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</si>
  <si>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</si>
  <si>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</si>
  <si>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</si>
  <si>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</si>
  <si>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</si>
  <si>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</si>
  <si>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</si>
  <si>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</si>
  <si>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</si>
  <si>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</si>
  <si>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</si>
  <si>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</si>
  <si>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</si>
  <si>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</si>
  <si>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</si>
  <si>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</si>
  <si>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</si>
  <si>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</si>
  <si>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</si>
  <si>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</si>
  <si>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</si>
  <si>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</si>
  <si>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</si>
  <si>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</si>
  <si>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</si>
  <si>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</si>
  <si>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</si>
  <si>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</si>
  <si>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</si>
  <si>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</si>
  <si>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</si>
  <si>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</si>
  <si>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</si>
  <si>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</si>
  <si>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</si>
  <si>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</si>
  <si>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</si>
  <si>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</si>
  <si>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</si>
  <si>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</si>
  <si>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</si>
  <si>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</si>
  <si>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</si>
  <si>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</si>
  <si>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</si>
  <si>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</si>
  <si>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</si>
  <si>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</si>
  <si>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</si>
  <si>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</si>
  <si>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</si>
  <si>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</si>
  <si>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</si>
  <si>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</si>
  <si>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</si>
  <si>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</si>
  <si>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</si>
  <si>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</si>
  <si>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</si>
  <si>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</si>
  <si>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</si>
  <si>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</si>
  <si>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</si>
  <si>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</si>
  <si>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</si>
  <si>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</si>
  <si>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</si>
  <si>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</si>
  <si>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</si>
  <si>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</si>
  <si>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</si>
  <si>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</si>
  <si>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</si>
  <si>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</si>
  <si>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</si>
  <si>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</si>
  <si>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</si>
  <si>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</si>
  <si>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</si>
  <si>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</si>
  <si>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</si>
  <si>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</si>
  <si>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</si>
  <si>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</si>
  <si>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</si>
  <si>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</si>
  <si>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</si>
  <si>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</si>
  <si>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</si>
  <si>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</si>
  <si>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</si>
  <si>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</si>
  <si>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</si>
  <si>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</si>
  <si>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</si>
  <si>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</si>
  <si>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</si>
  <si>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</si>
  <si>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</si>
  <si>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</si>
  <si>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</si>
  <si>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</si>
  <si>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</si>
  <si>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</si>
  <si>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</si>
  <si>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</si>
  <si>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</si>
  <si>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</si>
  <si>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</si>
  <si>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</si>
  <si>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</si>
  <si>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</si>
  <si>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</si>
  <si>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</si>
  <si>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</si>
  <si>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</si>
  <si>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</si>
  <si>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</si>
  <si>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</si>
  <si>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</si>
  <si>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</si>
  <si>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</si>
  <si>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</si>
  <si>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</si>
  <si>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</si>
  <si>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</si>
  <si>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</si>
  <si>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</si>
  <si>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</si>
  <si>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</si>
  <si>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</si>
  <si>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</si>
  <si>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</si>
  <si>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</si>
  <si>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</si>
  <si>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</si>
  <si>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</si>
  <si>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</si>
  <si>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</si>
  <si>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</si>
  <si>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</si>
  <si>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</si>
  <si>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</si>
  <si>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</si>
  <si>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</si>
  <si>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</si>
  <si>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</si>
  <si>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</si>
  <si>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</si>
  <si>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</si>
  <si>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</si>
  <si>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</si>
  <si>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</si>
  <si>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</si>
  <si>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</si>
  <si>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</si>
  <si>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</si>
  <si>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</si>
  <si>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</si>
  <si>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</si>
  <si>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</si>
  <si>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</si>
  <si>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</si>
  <si>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</si>
  <si>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</si>
  <si>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</si>
  <si>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</si>
  <si>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</si>
  <si>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</si>
  <si>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</si>
  <si>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</si>
  <si>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</si>
  <si>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</si>
  <si>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</si>
  <si>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</si>
  <si>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</si>
  <si>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</si>
  <si>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</si>
  <si>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</si>
  <si>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</si>
  <si>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</si>
  <si>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</si>
  <si>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</si>
  <si>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</si>
  <si>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</si>
  <si>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</si>
  <si>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</si>
  <si>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</si>
  <si>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</si>
  <si>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</si>
  <si>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</si>
  <si>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</si>
  <si>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</si>
  <si>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</si>
  <si>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</si>
  <si>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</si>
  <si>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</si>
  <si>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</si>
  <si>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</si>
  <si>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</si>
  <si>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</si>
  <si>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</si>
  <si>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</si>
  <si>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</si>
  <si>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</si>
  <si>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</si>
  <si>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</si>
  <si>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</si>
  <si>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</si>
  <si>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</si>
  <si>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</si>
  <si>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</si>
  <si>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</si>
  <si>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</si>
  <si>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</si>
  <si>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</si>
  <si>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</si>
  <si>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</si>
  <si>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</si>
  <si>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</si>
  <si>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</si>
  <si>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</si>
  <si>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</si>
  <si>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</si>
  <si>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</si>
  <si>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</si>
  <si>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</si>
  <si>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</si>
  <si>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</si>
  <si>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</si>
  <si>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</si>
  <si>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</si>
  <si>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</si>
  <si>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</si>
  <si>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</si>
  <si>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</si>
  <si>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</si>
  <si>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</si>
  <si>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</si>
  <si>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</si>
  <si>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</si>
  <si>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</si>
  <si>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</si>
  <si>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</si>
  <si>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</si>
  <si>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</si>
  <si>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</si>
  <si>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</si>
  <si>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</si>
  <si>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</si>
  <si>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</si>
  <si>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</si>
  <si>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</si>
  <si>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</si>
  <si>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</si>
  <si>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</si>
  <si>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</si>
  <si>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</si>
  <si>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</si>
  <si>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</si>
  <si>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</si>
  <si>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</si>
  <si>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</si>
  <si>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</si>
  <si>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</si>
  <si>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</si>
  <si>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</si>
  <si>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</si>
  <si>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</si>
  <si>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</si>
  <si>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</si>
  <si>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</si>
  <si>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</si>
  <si>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</si>
  <si>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</si>
  <si>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</si>
  <si>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</si>
  <si>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</si>
  <si>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</si>
  <si>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</si>
  <si>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</si>
  <si>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</si>
  <si>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</si>
  <si>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</si>
  <si>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</si>
  <si>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</si>
  <si>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</si>
  <si>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</si>
  <si>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</si>
  <si>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</si>
  <si>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</si>
  <si>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</si>
  <si>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</si>
  <si>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</si>
  <si>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</si>
  <si>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</si>
  <si>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</si>
  <si>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</si>
  <si>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</si>
  <si>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</si>
  <si>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</si>
  <si>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</si>
  <si>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</si>
  <si>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</si>
  <si>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</si>
  <si>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</si>
  <si>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</si>
  <si>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</si>
  <si>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</si>
  <si>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</si>
  <si>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</si>
  <si>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</si>
  <si>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</si>
  <si>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</si>
  <si>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</si>
  <si>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</si>
  <si>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</si>
  <si>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</si>
  <si>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</si>
  <si>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</si>
  <si>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</si>
  <si>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</si>
  <si>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</si>
  <si>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</si>
  <si>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</si>
  <si>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</si>
  <si>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</si>
  <si>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</si>
  <si>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</si>
  <si>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</si>
  <si>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</si>
  <si>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</si>
  <si>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</si>
  <si>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</si>
  <si>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</si>
  <si>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</si>
  <si>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</si>
  <si>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</si>
  <si>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</si>
  <si>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</si>
  <si>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</si>
  <si>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</si>
  <si>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</si>
  <si>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</si>
  <si>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</si>
  <si>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</si>
  <si>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</si>
  <si>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</si>
  <si>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</si>
  <si>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</si>
  <si>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</si>
  <si>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</si>
  <si>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</si>
  <si>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</si>
  <si>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</si>
  <si>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</si>
  <si>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</si>
  <si>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</si>
  <si>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</si>
  <si>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</si>
  <si>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</si>
  <si>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</si>
  <si>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</si>
  <si>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</si>
  <si>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</si>
  <si>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</si>
  <si>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</si>
  <si>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</si>
  <si>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</si>
  <si>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</si>
  <si>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</si>
  <si>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</si>
  <si>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</si>
  <si>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</si>
  <si>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</si>
  <si>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</si>
  <si>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</si>
  <si>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</si>
  <si>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</si>
  <si>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</si>
  <si>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</si>
  <si>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</si>
  <si>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</si>
  <si>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</si>
  <si>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</si>
  <si>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</si>
  <si>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</si>
  <si>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</si>
  <si>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</si>
  <si>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</si>
  <si>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</si>
  <si>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</si>
  <si>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</si>
  <si>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</si>
  <si>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</si>
  <si>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</si>
  <si>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</si>
  <si>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</si>
  <si>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</si>
  <si>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</si>
  <si>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</si>
  <si>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</si>
  <si>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</si>
  <si>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</si>
  <si>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</si>
  <si>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</si>
  <si>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</si>
  <si>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</si>
  <si>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</si>
  <si>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</si>
  <si>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</si>
  <si>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</si>
  <si>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</si>
  <si>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</si>
  <si>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</si>
  <si>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</si>
  <si>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</si>
  <si>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</si>
  <si>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</si>
  <si>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</si>
  <si>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</si>
  <si>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</si>
  <si>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</si>
  <si>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</si>
  <si>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</si>
  <si>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</si>
  <si>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</si>
  <si>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</si>
  <si>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</si>
  <si>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</si>
  <si>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</si>
  <si>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</si>
  <si>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</si>
  <si>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</si>
  <si>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</si>
  <si>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</si>
  <si>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</si>
  <si>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</si>
  <si>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</si>
  <si>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</si>
  <si>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</si>
  <si>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</si>
  <si>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</si>
  <si>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</si>
  <si>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</si>
  <si>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</si>
  <si>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</si>
  <si>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</si>
  <si>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</si>
  <si>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</si>
  <si>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</si>
  <si>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</si>
  <si>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</si>
  <si>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</si>
  <si>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</si>
  <si>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</si>
  <si>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</si>
  <si>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</si>
  <si>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</si>
  <si>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</si>
  <si>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</si>
  <si>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</si>
  <si>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</si>
  <si>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</si>
  <si>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</si>
  <si>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</si>
  <si>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</si>
  <si>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</si>
  <si>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</si>
  <si>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</si>
  <si>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</si>
  <si>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</si>
  <si>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</si>
  <si>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</si>
  <si>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</si>
  <si>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</si>
  <si>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</si>
  <si>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</si>
  <si>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</si>
  <si>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</si>
  <si>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</si>
  <si>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</si>
  <si>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</si>
  <si>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</si>
  <si>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</si>
  <si>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</si>
  <si>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</si>
  <si>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</si>
  <si>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</si>
  <si>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</si>
  <si>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</si>
  <si>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</si>
  <si>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</si>
  <si>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</si>
  <si>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</si>
  <si>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</si>
  <si>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</si>
  <si>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</si>
  <si>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</si>
  <si>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</si>
  <si>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</si>
  <si>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</si>
  <si>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</si>
  <si>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</si>
  <si>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</si>
  <si>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</si>
  <si>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</si>
  <si>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</si>
  <si>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</si>
  <si>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</si>
  <si>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</si>
  <si>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</si>
  <si>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</si>
  <si>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</si>
  <si>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</si>
  <si>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</si>
  <si>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</si>
  <si>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</si>
  <si>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</si>
  <si>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</si>
  <si>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</si>
  <si>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</si>
  <si>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</si>
  <si>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</si>
  <si>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</si>
  <si>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</si>
  <si>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</si>
  <si>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</si>
  <si>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</si>
  <si>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</si>
  <si>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</si>
  <si>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</si>
  <si>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</si>
  <si>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</si>
  <si>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</si>
  <si>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</si>
  <si>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</si>
  <si>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</si>
  <si>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</si>
  <si>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</si>
  <si>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</si>
  <si>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</si>
  <si>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</si>
  <si>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</si>
  <si>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</si>
  <si>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</si>
  <si>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</si>
  <si>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</si>
  <si>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</si>
  <si>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</si>
  <si>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</si>
  <si>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</si>
  <si>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</si>
  <si>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</si>
  <si>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</si>
  <si>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</si>
  <si>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</si>
  <si>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</si>
  <si>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</si>
  <si>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</si>
  <si>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</si>
  <si>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</si>
  <si>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</si>
  <si>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</si>
  <si>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</si>
  <si>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</si>
  <si>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</si>
  <si>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</si>
  <si>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</si>
  <si>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</si>
  <si>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</si>
  <si>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</si>
  <si>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</si>
  <si>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</si>
  <si>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</si>
  <si>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</si>
  <si>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</si>
  <si>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</si>
  <si>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</si>
  <si>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</si>
  <si>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</si>
  <si>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</si>
  <si>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</si>
  <si>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</si>
  <si>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</si>
  <si>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</si>
  <si>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</si>
  <si>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</si>
  <si>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</si>
  <si>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</si>
  <si>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</si>
  <si>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</si>
  <si>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</si>
  <si>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</si>
  <si>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</si>
  <si>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</si>
  <si>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</si>
  <si>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</si>
  <si>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</si>
  <si>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</si>
  <si>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</si>
  <si>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</si>
  <si>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</si>
  <si>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</si>
  <si>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</si>
  <si>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</si>
  <si>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</si>
  <si>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</si>
  <si>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</si>
  <si>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</si>
  <si>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</si>
  <si>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</si>
  <si>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</si>
  <si>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</si>
  <si>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</si>
  <si>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</si>
  <si>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</si>
  <si>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</si>
  <si>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</si>
  <si>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</si>
  <si>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</si>
  <si>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</si>
  <si>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</si>
  <si>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</si>
  <si>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</si>
  <si>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</si>
  <si>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</si>
  <si>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</si>
  <si>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</si>
  <si>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</si>
  <si>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</si>
  <si>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</si>
  <si>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</si>
  <si>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</si>
  <si>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</si>
  <si>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</si>
  <si>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</si>
  <si>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</si>
  <si>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</si>
  <si>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</si>
  <si>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</si>
  <si>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</si>
  <si>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</si>
  <si>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</si>
  <si>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</si>
  <si>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</si>
  <si>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</si>
  <si>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</si>
  <si>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</si>
  <si>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</si>
  <si>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</si>
  <si>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</si>
  <si>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</si>
  <si>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</si>
  <si>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</si>
  <si>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</si>
  <si>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</si>
  <si>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</si>
  <si>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</si>
  <si>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</si>
  <si>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</si>
  <si>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</si>
  <si>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</si>
  <si>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</si>
  <si>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</si>
  <si>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</si>
  <si>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</si>
  <si>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</si>
  <si>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</si>
  <si>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</si>
  <si>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</si>
  <si>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</si>
  <si>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</si>
  <si>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</si>
  <si>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</si>
  <si>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</si>
  <si>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</si>
  <si>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</si>
  <si>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</si>
  <si>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</si>
  <si>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</si>
  <si>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</si>
  <si>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</si>
  <si>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</si>
  <si>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</si>
  <si>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</si>
  <si>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</si>
  <si>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</si>
  <si>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</si>
  <si>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</si>
  <si>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</si>
  <si>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</si>
  <si>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</si>
  <si>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</si>
  <si>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</si>
  <si>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</si>
  <si>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</si>
  <si>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</si>
  <si>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</si>
  <si>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</si>
  <si>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</si>
  <si>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</si>
  <si>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</si>
  <si>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</si>
  <si>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</si>
  <si>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</si>
  <si>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</si>
  <si>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</si>
  <si>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</si>
  <si>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</si>
  <si>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</si>
  <si>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</si>
  <si>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</si>
  <si>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</si>
  <si>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</si>
  <si>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</si>
  <si>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</si>
  <si>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</si>
  <si>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</si>
  <si>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</si>
  <si>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</si>
  <si>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</si>
  <si>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</si>
  <si>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</si>
  <si>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</si>
  <si>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</si>
  <si>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</si>
  <si>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</si>
  <si>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</si>
  <si>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</si>
  <si>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</si>
  <si>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</si>
  <si>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</si>
  <si>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</si>
  <si>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</si>
  <si>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</si>
  <si>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</si>
  <si>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</si>
  <si>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</si>
  <si>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</si>
  <si>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</si>
  <si>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</si>
  <si>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</si>
  <si>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</si>
  <si>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</si>
  <si>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</si>
  <si>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</si>
  <si>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</si>
  <si>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</si>
  <si>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</si>
  <si>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</si>
  <si>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</si>
  <si>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</si>
  <si>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</si>
  <si>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</si>
  <si>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</si>
  <si>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</si>
  <si>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</si>
  <si>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</si>
  <si>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</si>
  <si>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</si>
  <si>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</si>
  <si>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</si>
  <si>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</si>
  <si>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</si>
  <si>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</si>
  <si>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</si>
  <si>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</si>
  <si>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</si>
  <si>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</si>
  <si>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</si>
  <si>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</si>
  <si>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</si>
  <si>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</si>
  <si>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</si>
  <si>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</si>
  <si>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</si>
  <si>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</si>
  <si>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</si>
  <si>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</si>
  <si>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</si>
  <si>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</si>
  <si>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</si>
  <si>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</si>
  <si>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</si>
  <si>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</si>
  <si>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</si>
  <si>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</si>
  <si>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</si>
  <si>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</si>
  <si>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</si>
  <si>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</si>
  <si>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</si>
  <si>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</si>
  <si>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</si>
  <si>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</si>
  <si>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</si>
  <si>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</si>
  <si>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</si>
  <si>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</si>
  <si>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</si>
  <si>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</si>
  <si>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</si>
  <si>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</si>
  <si>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</si>
  <si>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</si>
  <si>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</si>
  <si>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</si>
  <si>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</si>
  <si>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</si>
  <si>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</si>
  <si>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</si>
  <si>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</si>
  <si>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</si>
  <si>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</si>
  <si>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</si>
  <si>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</si>
  <si>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</si>
  <si>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</si>
  <si>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</si>
  <si>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</si>
  <si>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</si>
  <si>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</si>
  <si>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</si>
  <si>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</si>
  <si>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</si>
  <si>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</si>
  <si>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</si>
  <si>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</si>
  <si>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</si>
  <si>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</si>
  <si>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</si>
  <si>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</si>
  <si>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</si>
  <si>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</si>
  <si>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</si>
  <si>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</si>
  <si>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</si>
  <si>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</si>
  <si>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</si>
  <si>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</si>
  <si>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</si>
  <si>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</si>
  <si>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</si>
  <si>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</si>
  <si>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</si>
  <si>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</si>
  <si>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</si>
  <si>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</si>
  <si>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</si>
  <si>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</si>
  <si>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</si>
  <si>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</si>
  <si>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</si>
  <si>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</si>
  <si>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</si>
  <si>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</si>
  <si>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</si>
  <si>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</si>
  <si>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</si>
  <si>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</si>
  <si>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</si>
  <si>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</si>
  <si>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</si>
  <si>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</si>
  <si>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</si>
  <si>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</si>
  <si>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</si>
  <si>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</si>
  <si>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</si>
  <si>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</si>
  <si>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</si>
  <si>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</si>
  <si>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</si>
  <si>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</si>
  <si>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</si>
  <si>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</si>
  <si>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</si>
  <si>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</si>
  <si>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</si>
  <si>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</si>
  <si>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</si>
  <si>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</si>
  <si>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</si>
  <si>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</si>
  <si>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</si>
  <si>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</si>
  <si>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</si>
  <si>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</si>
  <si>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</si>
  <si>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</si>
  <si>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</si>
  <si>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</si>
  <si>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</si>
  <si>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</si>
  <si>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</si>
  <si>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</si>
  <si>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</si>
  <si>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</si>
  <si>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</si>
  <si>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</si>
  <si>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</si>
  <si>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</si>
  <si>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</si>
  <si>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</si>
  <si>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</si>
  <si>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</si>
  <si>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</si>
  <si>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</si>
  <si>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</si>
  <si>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</si>
  <si>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</si>
  <si>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</si>
  <si>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</si>
  <si>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</si>
  <si>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</si>
  <si>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</si>
  <si>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</si>
  <si>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</si>
  <si>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</si>
  <si>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</si>
  <si>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</si>
  <si>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</si>
  <si>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</si>
  <si>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</si>
  <si>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</si>
  <si>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</si>
  <si>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</si>
  <si>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</si>
  <si>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</si>
  <si>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</si>
  <si>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</si>
  <si>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</si>
  <si>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</si>
  <si>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</si>
  <si>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</si>
  <si>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</si>
  <si>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</si>
  <si>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</si>
  <si>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</si>
  <si>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</si>
  <si>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</si>
  <si>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</si>
  <si>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</si>
  <si>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</si>
  <si>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</si>
  <si>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</si>
  <si>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</si>
  <si>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</si>
  <si>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</si>
  <si>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</si>
  <si>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</si>
  <si>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</si>
  <si>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</si>
  <si>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</si>
  <si>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</si>
  <si>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</si>
  <si>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</si>
  <si>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</si>
  <si>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</si>
  <si>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</si>
  <si>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</si>
  <si>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</si>
  <si>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</si>
  <si>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</si>
  <si>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</si>
  <si>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</si>
  <si>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</si>
  <si>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</si>
  <si>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</si>
  <si>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</si>
  <si>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</si>
  <si>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</si>
  <si>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</si>
  <si>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</si>
  <si>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</si>
  <si>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</si>
  <si>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</si>
  <si>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</si>
  <si>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</si>
  <si>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</si>
  <si>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</si>
  <si>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</si>
  <si>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</si>
  <si>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</si>
  <si>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</si>
  <si>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</si>
  <si>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</si>
  <si>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</si>
  <si>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</si>
  <si>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</si>
  <si>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</si>
  <si>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</si>
  <si>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</si>
  <si>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</si>
  <si>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</si>
  <si>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</si>
  <si>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</si>
  <si>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</si>
  <si>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</si>
  <si>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</si>
  <si>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</si>
  <si>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</si>
  <si>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</si>
  <si>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</si>
  <si>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</si>
  <si>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</si>
  <si>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</si>
  <si>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</si>
  <si>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</si>
  <si>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</si>
  <si>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</si>
  <si>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</si>
  <si>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</si>
  <si>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</si>
  <si>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</si>
  <si>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</si>
  <si>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</si>
  <si>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</si>
  <si>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</si>
  <si>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</si>
  <si>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</si>
  <si>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</si>
  <si>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</si>
  <si>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</si>
  <si>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</si>
  <si>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</si>
  <si>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</si>
  <si>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</si>
  <si>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</si>
  <si>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</si>
  <si>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</si>
  <si>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</si>
  <si>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</si>
  <si>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</si>
  <si>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</si>
  <si>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</si>
  <si>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</si>
  <si>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</si>
  <si>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</si>
  <si>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</si>
  <si>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</si>
  <si>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</si>
  <si>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</si>
  <si>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</si>
  <si>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</si>
  <si>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</si>
  <si>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</si>
  <si>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</si>
  <si>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</si>
  <si>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</si>
  <si>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</si>
  <si>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</si>
  <si>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</si>
  <si>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</si>
  <si>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</si>
  <si>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</si>
  <si>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</si>
  <si>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</si>
  <si>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</si>
  <si>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</si>
  <si>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</si>
  <si>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</si>
  <si>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</si>
  <si>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</si>
  <si>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</si>
  <si>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</si>
  <si>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</si>
  <si>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</si>
  <si>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</si>
  <si>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</si>
  <si>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</si>
  <si>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</si>
  <si>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</si>
  <si>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</si>
  <si>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</si>
  <si>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</si>
  <si>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</si>
  <si>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</si>
  <si>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</si>
  <si>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</si>
  <si>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</si>
  <si>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</si>
  <si>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</si>
  <si>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</si>
  <si>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</si>
  <si>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</si>
  <si>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</si>
  <si>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</si>
  <si>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</si>
  <si>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</si>
  <si>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</si>
  <si>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</si>
  <si>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</si>
  <si>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</si>
  <si>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</si>
  <si>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</si>
  <si>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</si>
  <si>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</si>
  <si>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</si>
  <si>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</si>
  <si>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</si>
  <si>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</si>
  <si>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</si>
  <si>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</si>
  <si>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</si>
  <si>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</si>
  <si>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</si>
  <si>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</si>
  <si>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</si>
  <si>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</si>
  <si>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</si>
  <si>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</si>
  <si>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</si>
  <si>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</si>
  <si>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</si>
  <si>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</si>
  <si>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</si>
  <si>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</si>
  <si>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</si>
  <si>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</si>
  <si>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</si>
  <si>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</si>
  <si>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</si>
  <si>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</si>
  <si>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</si>
  <si>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</si>
  <si>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</si>
  <si>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</si>
  <si>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</si>
  <si>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</si>
  <si>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</si>
  <si>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</si>
  <si>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</si>
  <si>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</si>
  <si>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</si>
  <si>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</si>
  <si>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</si>
  <si>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</si>
  <si>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</si>
  <si>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</si>
  <si>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</si>
  <si>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</si>
  <si>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</si>
  <si>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</si>
  <si>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</si>
  <si>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</si>
  <si>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</si>
  <si>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</si>
  <si>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</si>
  <si>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</si>
  <si>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</si>
  <si>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</si>
  <si>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</si>
  <si>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</si>
  <si>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</si>
  <si>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</si>
  <si>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</si>
  <si>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</si>
  <si>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</si>
  <si>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</si>
  <si>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</si>
  <si>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</si>
  <si>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</si>
  <si>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</si>
  <si>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</si>
  <si>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</si>
  <si>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</si>
  <si>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</si>
  <si>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</si>
  <si>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</si>
  <si>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</si>
  <si>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</si>
  <si>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</si>
  <si>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</si>
  <si>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</si>
  <si>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</si>
  <si>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</si>
  <si>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</si>
  <si>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</si>
  <si>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</si>
  <si>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</si>
  <si>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</si>
  <si>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</si>
  <si>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</si>
  <si>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</si>
  <si>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</si>
  <si>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</si>
  <si>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</si>
  <si>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</si>
  <si>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</si>
  <si>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</si>
  <si>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</si>
  <si>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</si>
  <si>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</si>
  <si>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</si>
  <si>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</si>
  <si>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</si>
  <si>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</si>
  <si>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</si>
  <si>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</si>
  <si>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</si>
  <si>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</si>
  <si>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</si>
  <si>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</si>
  <si>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</si>
  <si>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</si>
  <si>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</si>
  <si>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</si>
  <si>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</si>
  <si>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</si>
  <si>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</si>
  <si>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</si>
  <si>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</si>
  <si>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</si>
  <si>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</si>
  <si>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</si>
  <si>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</si>
  <si>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</si>
  <si>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</si>
  <si>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</si>
  <si>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</si>
  <si>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</si>
  <si>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</si>
  <si>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</si>
  <si>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</si>
  <si>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</si>
  <si>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</si>
  <si>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</si>
  <si>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</si>
  <si>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</si>
  <si>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</si>
  <si>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</si>
  <si>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</si>
  <si>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</si>
  <si>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</si>
  <si>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</si>
  <si>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</si>
  <si>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</si>
  <si>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</si>
  <si>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</si>
  <si>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</si>
  <si>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</si>
  <si>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</si>
  <si>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</si>
  <si>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</si>
  <si>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</si>
  <si>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</si>
  <si>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</si>
  <si>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</si>
  <si>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</si>
  <si>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</si>
  <si>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</si>
  <si>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</si>
  <si>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</si>
  <si>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</si>
  <si>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</si>
  <si>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</si>
  <si>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</si>
  <si>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</si>
  <si>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</si>
  <si>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</si>
  <si>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</si>
  <si>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</si>
  <si>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</si>
  <si>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</si>
  <si>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</si>
  <si>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</si>
  <si>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</si>
  <si>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</si>
  <si>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</si>
  <si>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</si>
  <si>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</si>
  <si>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</si>
  <si>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</si>
  <si>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</si>
  <si>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</si>
  <si>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</si>
  <si>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</si>
  <si>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</si>
  <si>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</si>
  <si>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</si>
  <si>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</si>
  <si>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</si>
  <si>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</si>
  <si>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</si>
  <si>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</si>
  <si>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</si>
  <si>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</si>
  <si>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</si>
  <si>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</si>
  <si>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</si>
  <si>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</si>
  <si>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</si>
  <si>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</si>
  <si>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</si>
  <si>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</si>
  <si>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</si>
  <si>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</si>
  <si>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</si>
  <si>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</si>
  <si>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</si>
  <si>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</si>
  <si>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</si>
  <si>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</si>
  <si>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</si>
  <si>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</si>
  <si>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</si>
  <si>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</si>
  <si>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</si>
  <si>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</si>
  <si>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</si>
  <si>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</si>
  <si>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</si>
  <si>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</si>
  <si>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</si>
  <si>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</si>
  <si>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</si>
  <si>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</si>
  <si>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</si>
  <si>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</si>
  <si>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</si>
  <si>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</si>
  <si>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</si>
  <si>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</si>
  <si>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</si>
  <si>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</si>
  <si>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</si>
  <si>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</si>
  <si>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</si>
  <si>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</si>
  <si>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</si>
  <si>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</si>
  <si>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</si>
  <si>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</si>
  <si>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</si>
  <si>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</si>
  <si>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</si>
  <si>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</si>
  <si>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</si>
  <si>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</si>
  <si>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</si>
  <si>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</si>
  <si>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</si>
  <si>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</si>
  <si>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</si>
  <si>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</si>
  <si>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</si>
  <si>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</si>
  <si>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</si>
  <si>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</si>
  <si>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</si>
  <si>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</si>
  <si>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</si>
  <si>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</si>
  <si>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</si>
  <si>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</si>
  <si>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</si>
  <si>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</si>
  <si>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</si>
  <si>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</si>
  <si>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</si>
  <si>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</si>
  <si>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</si>
  <si>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</si>
  <si>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</si>
  <si>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</si>
  <si>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</si>
  <si>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</si>
  <si>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</si>
  <si>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</si>
  <si>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</si>
  <si>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</si>
  <si>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</si>
  <si>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</si>
  <si>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</si>
  <si>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</si>
  <si>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</si>
  <si>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</si>
  <si>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</si>
  <si>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</si>
  <si>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</si>
  <si>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</si>
  <si>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</si>
  <si>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</si>
  <si>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</si>
  <si>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</si>
  <si>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</si>
  <si>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</si>
  <si>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</si>
  <si>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</si>
  <si>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</si>
  <si>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</si>
  <si>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</si>
  <si>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</si>
  <si>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</si>
  <si>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</si>
  <si>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</si>
  <si>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</si>
  <si>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</si>
  <si>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</si>
  <si>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</si>
  <si>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</si>
  <si>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</si>
  <si>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</si>
  <si>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</si>
  <si>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</si>
  <si>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</si>
  <si>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</si>
  <si>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</si>
  <si>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</si>
  <si>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</si>
  <si>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</si>
  <si>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</si>
  <si>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</si>
  <si>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</si>
  <si>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</si>
  <si>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</si>
  <si>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</si>
  <si>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</si>
  <si>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</si>
  <si>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</si>
  <si>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</si>
  <si>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</si>
  <si>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</si>
  <si>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</si>
  <si>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</si>
  <si>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</si>
  <si>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</si>
  <si>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</si>
  <si>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</si>
  <si>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</si>
  <si>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</si>
  <si>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</si>
  <si>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</si>
  <si>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</si>
  <si>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</si>
  <si>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</si>
  <si>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</si>
  <si>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</si>
  <si>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</si>
  <si>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</si>
  <si>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</si>
  <si>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</si>
  <si>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</si>
  <si>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</si>
  <si>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</si>
  <si>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</si>
  <si>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</si>
  <si>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</si>
  <si>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</si>
  <si>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</si>
  <si>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</si>
  <si>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</si>
  <si>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</si>
  <si>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</si>
  <si>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</si>
  <si>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</si>
  <si>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</si>
  <si>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</si>
  <si>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</si>
  <si>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</si>
  <si>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</si>
  <si>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</si>
  <si>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</si>
  <si>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</si>
  <si>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</si>
  <si>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</si>
  <si>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</si>
  <si>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</si>
  <si>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</si>
  <si>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</si>
  <si>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</si>
  <si>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</si>
  <si>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</si>
  <si>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</si>
  <si>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</si>
  <si>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</si>
  <si>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</si>
  <si>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</si>
  <si>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</si>
  <si>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</si>
  <si>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</si>
  <si>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</si>
  <si>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</si>
  <si>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</si>
  <si>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</si>
  <si>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</si>
  <si>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</si>
  <si>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</si>
  <si>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</si>
  <si>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</si>
  <si>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</si>
  <si>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</si>
  <si>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</si>
  <si>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</si>
  <si>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</si>
  <si>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</si>
  <si>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</si>
  <si>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</si>
  <si>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</si>
  <si>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</si>
  <si>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</si>
  <si>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</si>
  <si>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</si>
  <si>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</si>
  <si>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</si>
  <si>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</si>
  <si>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</si>
  <si>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</si>
  <si>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</si>
  <si>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</si>
  <si>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</si>
  <si>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</si>
  <si>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</si>
  <si>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</si>
  <si>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</si>
  <si>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</si>
  <si>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</si>
  <si>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</si>
  <si>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</si>
  <si>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</si>
  <si>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</si>
  <si>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</si>
  <si>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</si>
  <si>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</si>
  <si>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</si>
  <si>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</si>
  <si>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</si>
  <si>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</si>
  <si>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</si>
  <si>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</si>
  <si>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</si>
  <si>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</si>
  <si>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</si>
  <si>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</si>
  <si>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</si>
  <si>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</si>
  <si>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</si>
  <si>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</si>
  <si>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</si>
  <si>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</si>
  <si>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</si>
  <si>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</si>
  <si>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</si>
  <si>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</si>
  <si>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</si>
  <si>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</si>
  <si>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</si>
  <si>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</si>
  <si>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</si>
  <si>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</si>
  <si>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</si>
  <si>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</si>
  <si>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</si>
  <si>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</si>
  <si>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</si>
  <si>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</si>
  <si>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</si>
  <si>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</si>
  <si>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</si>
  <si>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</si>
  <si>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</si>
  <si>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</si>
  <si>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</si>
  <si>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</si>
  <si>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</si>
  <si>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</si>
  <si>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</si>
  <si>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</si>
  <si>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</si>
  <si>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</si>
  <si>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</si>
  <si>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</si>
  <si>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</si>
  <si>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</si>
  <si>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</si>
  <si>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</si>
  <si>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</si>
  <si>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</si>
  <si>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</si>
  <si>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</si>
  <si>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</si>
  <si>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</si>
  <si>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</si>
  <si>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</si>
  <si>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</si>
  <si>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</si>
  <si>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</si>
  <si>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</si>
  <si>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</si>
  <si>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</si>
  <si>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</si>
  <si>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</si>
  <si>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</si>
  <si>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</si>
  <si>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</si>
  <si>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</si>
  <si>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</si>
  <si>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</si>
  <si>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</si>
  <si>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</si>
  <si>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</si>
  <si>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</si>
  <si>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</si>
  <si>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</si>
  <si>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</si>
  <si>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</si>
  <si>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</si>
  <si>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</si>
  <si>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</si>
  <si>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</si>
  <si>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</si>
  <si>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</si>
  <si>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</si>
  <si>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</si>
  <si>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</si>
  <si>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</si>
  <si>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</si>
  <si>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</si>
  <si>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</si>
  <si>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</si>
  <si>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</si>
  <si>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</si>
  <si>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</si>
  <si>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</si>
  <si>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</si>
  <si>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</si>
  <si>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</si>
  <si>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</si>
  <si>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</si>
  <si>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</si>
  <si>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</si>
  <si>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</si>
  <si>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</si>
  <si>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</si>
  <si>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</si>
  <si>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</si>
  <si>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</si>
  <si>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</si>
  <si>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</si>
  <si>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</si>
  <si>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</si>
  <si>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</si>
  <si>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</si>
  <si>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</si>
  <si>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</si>
  <si>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</si>
  <si>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</si>
  <si>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</si>
  <si>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</si>
  <si>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</si>
  <si>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</si>
  <si>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</si>
  <si>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</si>
  <si>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</si>
  <si>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</si>
  <si>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</si>
  <si>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</si>
  <si>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</si>
  <si>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</si>
  <si>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</si>
  <si>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</si>
  <si>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</si>
  <si>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</si>
  <si>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</si>
  <si>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</si>
  <si>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</si>
  <si>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</si>
  <si>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</si>
  <si>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</si>
  <si>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</si>
  <si>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</si>
  <si>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</si>
  <si>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</si>
  <si>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</si>
  <si>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</si>
  <si>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</si>
  <si>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</si>
  <si>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</si>
  <si>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</si>
  <si>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</si>
  <si>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</si>
  <si>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</si>
  <si>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</si>
  <si>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</si>
  <si>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</si>
  <si>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</si>
  <si>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</si>
  <si>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</si>
  <si>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</si>
  <si>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</si>
  <si>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</si>
  <si>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</si>
  <si>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</si>
  <si>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</si>
  <si>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</si>
  <si>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</si>
  <si>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</si>
  <si>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</si>
  <si>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</si>
  <si>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</si>
  <si>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</si>
  <si>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</si>
  <si>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</si>
  <si>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</si>
  <si>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</si>
  <si>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</si>
  <si>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</si>
  <si>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</si>
  <si>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</si>
  <si>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</si>
  <si>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</si>
  <si>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</si>
  <si>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</si>
  <si>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</si>
  <si>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</si>
  <si>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</si>
  <si>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</si>
  <si>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</si>
  <si>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</si>
  <si>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</si>
  <si>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</si>
  <si>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</si>
  <si>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</si>
  <si>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</si>
  <si>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</si>
  <si>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</si>
  <si>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</si>
  <si>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</si>
  <si>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</si>
  <si>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</si>
  <si>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</si>
  <si>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</si>
  <si>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</si>
  <si>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</si>
  <si>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</si>
  <si>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</si>
  <si>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</si>
  <si>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</si>
  <si>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</si>
  <si>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</si>
  <si>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</si>
  <si>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</si>
  <si>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</si>
  <si>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</si>
  <si>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</si>
  <si>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</si>
  <si>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</si>
  <si>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</si>
  <si>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</si>
  <si>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</si>
  <si>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</si>
  <si>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</si>
  <si>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</si>
  <si>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</si>
  <si>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</si>
  <si>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</si>
  <si>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</si>
  <si>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</si>
  <si>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</si>
  <si>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</si>
  <si>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</si>
  <si>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</si>
  <si>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</si>
  <si>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</si>
  <si>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</si>
  <si>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</si>
  <si>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</si>
  <si>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</si>
  <si>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</si>
  <si>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</si>
  <si>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</si>
  <si>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</si>
  <si>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</si>
  <si>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</si>
  <si>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</si>
  <si>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</si>
  <si>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</si>
  <si>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</si>
  <si>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</si>
  <si>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</si>
  <si>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</si>
  <si>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</si>
  <si>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</si>
  <si>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</si>
  <si>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</si>
  <si>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</si>
  <si>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</si>
  <si>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</si>
  <si>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</si>
  <si>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</si>
  <si>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</si>
  <si>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</si>
  <si>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</si>
  <si>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</si>
  <si>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</si>
  <si>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</si>
  <si>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</si>
  <si>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</si>
  <si>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</si>
  <si>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</si>
  <si>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</si>
  <si>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</si>
  <si>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</si>
  <si>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</si>
  <si>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</si>
  <si>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</si>
  <si>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</si>
  <si>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</si>
  <si>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</si>
  <si>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</si>
  <si>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</si>
  <si>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</si>
  <si>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</si>
  <si>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</si>
  <si>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</si>
  <si>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</si>
  <si>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</si>
  <si>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</si>
  <si>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</si>
  <si>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</si>
  <si>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</si>
  <si>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</si>
  <si>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</si>
  <si>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</si>
  <si>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</si>
  <si>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</si>
  <si>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</si>
  <si>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</si>
  <si>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</si>
  <si>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</si>
  <si>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</si>
  <si>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</si>
  <si>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</si>
  <si>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</si>
  <si>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</si>
  <si>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</si>
  <si>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</si>
  <si>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</si>
  <si>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</si>
  <si>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</si>
  <si>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</si>
  <si>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</si>
  <si>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</si>
  <si>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</si>
  <si>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</si>
  <si>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</si>
  <si>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</si>
  <si>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</si>
  <si>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</si>
  <si>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</si>
  <si>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</si>
  <si>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</si>
  <si>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</si>
  <si>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</si>
  <si>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</si>
  <si>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</si>
  <si>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</si>
  <si>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</si>
  <si>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</si>
  <si>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</si>
  <si>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</si>
  <si>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</si>
  <si>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</si>
  <si>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</si>
  <si>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</si>
  <si>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</si>
  <si>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</si>
  <si>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</si>
  <si>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</si>
  <si>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</si>
  <si>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</si>
  <si>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</si>
  <si>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</si>
  <si>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</si>
  <si>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</si>
  <si>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</si>
  <si>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</si>
  <si>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</si>
  <si>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</si>
  <si>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</si>
  <si>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</si>
  <si>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</si>
  <si>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</si>
  <si>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</si>
  <si>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</si>
  <si>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</si>
  <si>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</si>
  <si>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</si>
  <si>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</si>
  <si>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</si>
  <si>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</si>
  <si>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</si>
  <si>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</si>
  <si>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</si>
  <si>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</si>
  <si>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</si>
  <si>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</si>
  <si>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</si>
  <si>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</si>
  <si>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</si>
  <si>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</si>
  <si>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</si>
  <si>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</si>
  <si>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</si>
  <si>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</si>
  <si>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</si>
  <si>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</si>
  <si>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</si>
  <si>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</si>
  <si>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</si>
  <si>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</si>
  <si>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</si>
  <si>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</si>
  <si>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</si>
  <si>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</si>
  <si>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</si>
  <si>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</si>
  <si>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</si>
  <si>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</si>
  <si>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</si>
  <si>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</si>
  <si>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</si>
  <si>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</si>
  <si>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</si>
  <si>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</si>
  <si>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</si>
  <si>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</si>
  <si>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</si>
  <si>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</si>
  <si>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</si>
  <si>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</si>
  <si>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</si>
  <si>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</si>
  <si>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</si>
  <si>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</si>
  <si>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</si>
  <si>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</si>
  <si>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</si>
  <si>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</si>
  <si>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</si>
  <si>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</si>
  <si>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</si>
  <si>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</si>
  <si>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</si>
  <si>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</si>
  <si>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</si>
  <si>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</si>
  <si>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</si>
  <si>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</si>
  <si>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</si>
  <si>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</si>
  <si>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</si>
  <si>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</si>
  <si>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</si>
  <si>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</si>
  <si>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</si>
  <si>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</si>
  <si>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</si>
  <si>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</si>
  <si>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</si>
  <si>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</si>
  <si>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</si>
  <si>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</si>
  <si>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</si>
  <si>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</si>
  <si>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</si>
  <si>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</si>
  <si>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</si>
  <si>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</si>
  <si>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</si>
  <si>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</si>
  <si>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</si>
  <si>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</si>
  <si>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</si>
  <si>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</si>
  <si>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</si>
  <si>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</si>
  <si>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</si>
  <si>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</si>
  <si>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</si>
  <si>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</si>
  <si>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</si>
  <si>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</si>
  <si>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</si>
  <si>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</si>
  <si>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</si>
  <si>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</si>
  <si>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</si>
  <si>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</si>
  <si>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</si>
  <si>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</si>
  <si>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</si>
  <si>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</si>
  <si>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</si>
  <si>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</si>
  <si>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</si>
  <si>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</si>
  <si>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</si>
  <si>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</si>
  <si>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</si>
  <si>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</si>
  <si>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</si>
  <si>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</si>
  <si>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</si>
  <si>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</si>
  <si>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</si>
  <si>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</si>
  <si>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</si>
  <si>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</si>
  <si>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</si>
  <si>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</si>
  <si>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</si>
  <si>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</si>
  <si>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</si>
  <si>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</si>
  <si>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</si>
  <si>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</si>
  <si>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</si>
  <si>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</si>
  <si>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</si>
  <si>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</si>
  <si>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</si>
  <si>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</si>
  <si>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</si>
  <si>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</si>
  <si>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</si>
  <si>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</si>
  <si>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</si>
  <si>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</si>
  <si>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</si>
  <si>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</si>
  <si>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</si>
  <si>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</si>
  <si>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</si>
  <si>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</si>
  <si>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</si>
  <si>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</si>
  <si>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</si>
  <si>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</si>
  <si>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</si>
  <si>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</si>
  <si>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</si>
  <si>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</si>
  <si>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</si>
  <si>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</si>
  <si>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</si>
  <si>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</si>
  <si>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</si>
  <si>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</si>
  <si>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</si>
  <si>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</si>
  <si>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</si>
  <si>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</si>
  <si>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</si>
  <si>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</si>
  <si>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</si>
  <si>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</si>
  <si>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</si>
  <si>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</si>
  <si>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</si>
  <si>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</si>
  <si>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</si>
  <si>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</si>
  <si>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</si>
  <si>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</si>
  <si>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</si>
  <si>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</si>
  <si>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</si>
  <si>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</si>
  <si>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</si>
  <si>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</si>
  <si>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</si>
  <si>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</si>
  <si>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</si>
  <si>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</si>
  <si>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</si>
  <si>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</si>
  <si>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</si>
  <si>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</si>
  <si>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</si>
  <si>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</si>
  <si>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</si>
  <si>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</si>
  <si>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</si>
  <si>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</si>
  <si>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</si>
  <si>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</si>
  <si>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</si>
  <si>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</si>
  <si>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</si>
  <si>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</si>
  <si>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</si>
  <si>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</si>
  <si>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</si>
  <si>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</si>
  <si>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</si>
  <si>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</si>
  <si>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</si>
  <si>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</si>
  <si>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</si>
  <si>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</si>
  <si>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</si>
  <si>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</si>
  <si>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</si>
  <si>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</si>
  <si>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</si>
  <si>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</si>
  <si>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</si>
  <si>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</si>
  <si>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</si>
  <si>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</si>
  <si>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</si>
  <si>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</si>
  <si>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</si>
  <si>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</si>
  <si>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</si>
  <si>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</si>
  <si>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</si>
  <si>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</si>
  <si>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</si>
  <si>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</si>
  <si>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</si>
  <si>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</si>
  <si>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</si>
  <si>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</si>
  <si>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</si>
  <si>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</si>
  <si>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</si>
  <si>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</si>
  <si>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</si>
  <si>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</si>
  <si>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</si>
  <si>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</si>
  <si>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</si>
  <si>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</si>
  <si>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</si>
  <si>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</si>
  <si>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</si>
  <si>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</si>
  <si>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</si>
  <si>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</si>
  <si>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</si>
  <si>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</si>
  <si>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</si>
  <si>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</si>
  <si>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</si>
  <si>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</si>
  <si>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</si>
  <si>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</si>
  <si>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</si>
  <si>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</si>
  <si>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</si>
  <si>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</si>
  <si>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</si>
  <si>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</si>
  <si>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</si>
  <si>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</si>
  <si>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</si>
  <si>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</si>
  <si>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</si>
  <si>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</si>
  <si>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</si>
  <si>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</si>
  <si>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</si>
  <si>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</si>
  <si>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</si>
  <si>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</si>
  <si>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</si>
  <si>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</si>
  <si>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</si>
  <si>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</si>
  <si>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</si>
  <si>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</si>
  <si>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</si>
  <si>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</si>
  <si>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</si>
  <si>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</si>
  <si>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</si>
  <si>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</si>
  <si>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</si>
  <si>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</si>
  <si>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</si>
  <si>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</si>
  <si>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</si>
  <si>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</si>
  <si>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</si>
  <si>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</si>
  <si>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</si>
  <si>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</si>
  <si>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</si>
  <si>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</si>
  <si>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</si>
  <si>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</si>
  <si>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</si>
  <si>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</si>
  <si>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</si>
  <si>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</si>
  <si>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</si>
  <si>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</si>
  <si>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</si>
  <si>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</si>
  <si>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</si>
  <si>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</si>
  <si>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</si>
  <si>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</si>
  <si>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</si>
  <si>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</si>
  <si>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</si>
  <si>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</si>
  <si>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</si>
  <si>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</si>
  <si>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</si>
  <si>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</si>
  <si>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</si>
  <si>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</si>
  <si>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</si>
  <si>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</si>
  <si>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</si>
  <si>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</si>
  <si>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</si>
  <si>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</si>
  <si>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</si>
  <si>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</si>
  <si>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</si>
  <si>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</si>
  <si>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</si>
  <si>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</si>
  <si>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</si>
  <si>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</si>
  <si>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</si>
  <si>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</si>
  <si>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</si>
  <si>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</si>
  <si>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</si>
  <si>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</si>
  <si>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</si>
  <si>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</si>
  <si>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</si>
  <si>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</si>
  <si>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</si>
  <si>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</si>
  <si>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</si>
  <si>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</si>
  <si>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</si>
  <si>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</si>
  <si>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</si>
  <si>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</si>
  <si>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</si>
  <si>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</si>
  <si>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</si>
  <si>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</si>
  <si>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</si>
  <si>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</si>
  <si>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</si>
  <si>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</si>
  <si>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</si>
  <si>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</si>
  <si>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</si>
  <si>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</si>
  <si>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</si>
  <si>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</si>
  <si>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</si>
  <si>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</si>
  <si>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</si>
  <si>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</si>
  <si>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</si>
  <si>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</si>
  <si>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</si>
  <si>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</si>
  <si>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</si>
  <si>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</si>
  <si>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</si>
  <si>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</si>
  <si>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</si>
  <si>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</si>
  <si>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</si>
  <si>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</si>
  <si>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</si>
  <si>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</si>
  <si>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</si>
  <si>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</si>
  <si>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</si>
  <si>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</si>
  <si>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</si>
  <si>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</si>
  <si>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</si>
  <si>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</si>
  <si>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</si>
  <si>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</si>
  <si>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</si>
  <si>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</si>
  <si>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</si>
  <si>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</si>
  <si>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</si>
  <si>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</si>
  <si>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</si>
  <si>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</si>
  <si>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</si>
  <si>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</si>
  <si>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</si>
  <si>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</si>
  <si>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</si>
  <si>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</si>
  <si>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</si>
  <si>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</si>
  <si>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</si>
  <si>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</si>
  <si>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</si>
  <si>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</si>
  <si>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</si>
  <si>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</si>
  <si>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</si>
  <si>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</si>
  <si>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</si>
  <si>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</si>
  <si>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</si>
  <si>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</si>
  <si>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</si>
  <si>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</si>
  <si>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</si>
  <si>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</si>
  <si>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</si>
  <si>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</si>
  <si>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</si>
  <si>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</si>
  <si>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</si>
  <si>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</si>
  <si>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</si>
  <si>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</si>
  <si>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</si>
  <si>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</si>
  <si>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</si>
  <si>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</si>
  <si>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</si>
  <si>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</si>
  <si>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</si>
  <si>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</si>
  <si>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</si>
  <si>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</si>
  <si>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</si>
  <si>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</si>
  <si>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</si>
  <si>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</si>
  <si>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</si>
  <si>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</si>
  <si>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</si>
  <si>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</si>
  <si>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</si>
  <si>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</si>
  <si>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</si>
  <si>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</si>
  <si>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</si>
  <si>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</si>
  <si>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</si>
  <si>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</si>
  <si>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</si>
  <si>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</si>
  <si>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</si>
  <si>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</si>
  <si>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</si>
  <si>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</si>
  <si>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</si>
  <si>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</si>
  <si>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</si>
  <si>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</si>
  <si>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</si>
  <si>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</si>
  <si>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</si>
  <si>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</si>
  <si>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</si>
  <si>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</si>
  <si>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</si>
  <si>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</si>
  <si>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</si>
  <si>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</si>
  <si>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</si>
  <si>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</si>
  <si>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</si>
  <si>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</si>
  <si>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</si>
  <si>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</si>
  <si>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</si>
  <si>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</si>
  <si>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</si>
  <si>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</si>
  <si>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</si>
  <si>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</si>
  <si>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</si>
  <si>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</si>
  <si>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</si>
  <si>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</si>
  <si>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</si>
  <si>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</si>
  <si>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</si>
  <si>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</si>
  <si>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</si>
  <si>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</si>
  <si>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</si>
  <si>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</si>
  <si>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</si>
  <si>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</si>
  <si>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</si>
  <si>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</si>
  <si>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</si>
  <si>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</si>
  <si>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</si>
  <si>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</si>
  <si>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</si>
  <si>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</si>
  <si>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</si>
  <si>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</si>
  <si>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</si>
  <si>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</si>
  <si>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</si>
  <si>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</si>
  <si>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</si>
  <si>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</si>
  <si>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</si>
  <si>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</si>
  <si>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</si>
  <si>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</si>
  <si>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</si>
  <si>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</si>
  <si>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</si>
  <si>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</si>
  <si>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</si>
  <si>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</si>
  <si>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</si>
  <si>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</si>
  <si>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</si>
  <si>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</si>
  <si>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</si>
  <si>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</si>
  <si>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</si>
  <si>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</si>
  <si>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</si>
  <si>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</si>
  <si>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</si>
  <si>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</si>
  <si>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</si>
  <si>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</si>
  <si>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</si>
  <si>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</si>
  <si>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</si>
  <si>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</si>
  <si>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</si>
  <si>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</si>
  <si>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</si>
  <si>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</si>
  <si>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</si>
  <si>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</si>
  <si>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</si>
  <si>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</si>
  <si>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</si>
  <si>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</si>
  <si>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</si>
  <si>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</si>
  <si>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</si>
  <si>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</si>
  <si>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</si>
  <si>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</si>
  <si>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</si>
  <si>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</si>
  <si>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</si>
  <si>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</si>
  <si>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</si>
  <si>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</si>
  <si>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</si>
  <si>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</si>
  <si>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</si>
  <si>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</si>
  <si>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</si>
  <si>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</si>
  <si>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</si>
  <si>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</si>
  <si>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</si>
  <si>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</si>
  <si>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</si>
  <si>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</si>
  <si>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</si>
  <si>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</si>
  <si>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</si>
  <si>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</si>
  <si>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</si>
  <si>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</si>
  <si>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</si>
  <si>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</si>
  <si>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</si>
  <si>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</si>
  <si>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</si>
  <si>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</si>
  <si>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</si>
  <si>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</si>
  <si>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</si>
  <si>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</si>
  <si>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</si>
  <si>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</si>
  <si>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</si>
  <si>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</si>
  <si>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</si>
  <si>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</si>
  <si>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</si>
  <si>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</si>
  <si>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</si>
  <si>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</si>
  <si>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</si>
  <si>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</si>
  <si>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</si>
  <si>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</si>
  <si>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</si>
  <si>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</si>
  <si>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</si>
  <si>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</si>
  <si>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</si>
  <si>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</si>
  <si>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</si>
  <si>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</si>
  <si>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</si>
  <si>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</si>
  <si>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</si>
  <si>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</si>
  <si>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</si>
  <si>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</si>
  <si>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</si>
  <si>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</si>
  <si>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</si>
  <si>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</si>
  <si>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</si>
  <si>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</si>
  <si>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</si>
  <si>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</si>
  <si>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</si>
  <si>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</si>
  <si>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</si>
  <si>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</si>
  <si>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</si>
  <si>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</si>
  <si>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</si>
  <si>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</si>
  <si>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</si>
  <si>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</si>
  <si>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</si>
  <si>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</si>
  <si>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</si>
  <si>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</si>
  <si>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</si>
  <si>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</si>
  <si>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</si>
  <si>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</si>
  <si>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</si>
  <si>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</si>
  <si>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</si>
  <si>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</si>
  <si>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</si>
  <si>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</si>
  <si>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</si>
  <si>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</si>
  <si>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</si>
  <si>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</si>
  <si>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</si>
  <si>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</si>
  <si>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</si>
  <si>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</si>
  <si>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</si>
  <si>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</si>
  <si>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</si>
  <si>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</si>
  <si>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</si>
  <si>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</si>
  <si>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</si>
  <si>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</si>
  <si>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</si>
  <si>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</si>
  <si>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</si>
  <si>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</si>
  <si>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</si>
  <si>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</si>
  <si>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</si>
  <si>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</si>
  <si>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</si>
  <si>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</si>
  <si>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</si>
  <si>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</si>
  <si>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</si>
  <si>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</si>
  <si>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</si>
  <si>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</si>
  <si>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</si>
  <si>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</si>
  <si>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</si>
  <si>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</si>
  <si>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</si>
  <si>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</si>
  <si>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</si>
  <si>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</si>
  <si>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</si>
  <si>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</si>
  <si>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</si>
  <si>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</si>
  <si>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</si>
  <si>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</si>
  <si>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</si>
  <si>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</si>
  <si>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</si>
  <si>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</si>
  <si>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</si>
  <si>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</si>
  <si>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</si>
  <si>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</si>
  <si>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</si>
  <si>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</si>
  <si>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</si>
  <si>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</si>
  <si>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</si>
  <si>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</si>
  <si>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</si>
  <si>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</si>
  <si>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</si>
  <si>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</si>
  <si>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</si>
  <si>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</si>
  <si>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</si>
  <si>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</si>
  <si>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</si>
  <si>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</si>
  <si>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</si>
  <si>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</si>
  <si>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</si>
  <si>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</si>
  <si>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</si>
  <si>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</si>
  <si>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</si>
  <si>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</si>
  <si>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</si>
  <si>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</si>
  <si>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</si>
  <si>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</si>
  <si>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</si>
  <si>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</si>
  <si>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</si>
  <si>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</si>
  <si>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</si>
  <si>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</si>
  <si>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</si>
  <si>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</si>
  <si>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</si>
  <si>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</si>
  <si>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</si>
  <si>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</si>
  <si>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</si>
  <si>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</si>
  <si>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</si>
  <si>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</si>
  <si>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</si>
  <si>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</si>
  <si>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</si>
  <si>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</si>
  <si>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</si>
  <si>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</si>
  <si>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</si>
  <si>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</si>
  <si>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</si>
  <si>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</si>
  <si>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</si>
  <si>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</si>
  <si>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</si>
  <si>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</si>
  <si>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</si>
  <si>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</si>
  <si>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</si>
  <si>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</si>
  <si>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</si>
  <si>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</si>
  <si>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</si>
  <si>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</si>
  <si>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</si>
  <si>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</si>
  <si>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</si>
  <si>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</si>
  <si>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</si>
  <si>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</si>
  <si>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</si>
  <si>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</si>
  <si>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</si>
  <si>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</si>
  <si>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</si>
  <si>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</si>
  <si>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</si>
  <si>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</si>
  <si>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</si>
  <si>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</si>
  <si>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</si>
  <si>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</si>
  <si>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</si>
  <si>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</si>
  <si>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</si>
  <si>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</si>
  <si>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</si>
  <si>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</si>
  <si>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</si>
  <si>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</si>
  <si>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</si>
  <si>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</si>
  <si>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</si>
  <si>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</si>
  <si>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</si>
  <si>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</si>
  <si>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</si>
  <si>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</si>
  <si>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</si>
  <si>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</si>
  <si>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</si>
  <si>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</si>
  <si>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</si>
  <si>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</si>
  <si>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</si>
  <si>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</si>
  <si>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</si>
  <si>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</si>
  <si>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</si>
  <si>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</si>
  <si>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</si>
  <si>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</si>
  <si>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</si>
  <si>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</si>
  <si>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</si>
  <si>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</si>
  <si>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</si>
  <si>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</si>
  <si>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</si>
  <si>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</si>
  <si>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</si>
  <si>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</si>
  <si>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</si>
  <si>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</si>
  <si>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</si>
  <si>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</si>
  <si>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</si>
  <si>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</si>
  <si>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</si>
  <si>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</si>
  <si>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</si>
  <si>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</si>
  <si>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</si>
  <si>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</si>
  <si>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</si>
  <si>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</si>
  <si>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</si>
  <si>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</si>
  <si>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</si>
  <si>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</si>
  <si>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</si>
  <si>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</si>
  <si>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</si>
  <si>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</si>
  <si>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</si>
  <si>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</si>
  <si>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</si>
  <si>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</si>
  <si>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</si>
  <si>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</si>
  <si>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</si>
  <si>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</si>
  <si>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</si>
  <si>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</si>
  <si>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</si>
  <si>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</si>
  <si>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</si>
  <si>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</si>
  <si>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</si>
  <si>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</si>
  <si>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</si>
  <si>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</si>
  <si>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</si>
  <si>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</si>
  <si>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</si>
  <si>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</si>
  <si>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</si>
  <si>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</si>
  <si>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</si>
  <si>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</si>
  <si>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</si>
  <si>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</si>
  <si>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</si>
  <si>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</si>
  <si>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</si>
  <si>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</si>
  <si>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</si>
  <si>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</si>
  <si>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</si>
  <si>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</si>
  <si>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</si>
  <si>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</si>
  <si>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</si>
  <si>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</si>
  <si>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</si>
  <si>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</si>
  <si>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</si>
  <si>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</si>
  <si>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</si>
  <si>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</si>
  <si>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</si>
  <si>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</si>
  <si>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</si>
  <si>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</si>
  <si>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</si>
  <si>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</si>
  <si>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</si>
  <si>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</si>
  <si>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</si>
  <si>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</si>
  <si>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</si>
  <si>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</si>
  <si>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</si>
  <si>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</si>
  <si>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</si>
  <si>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</si>
  <si>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</si>
  <si>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</si>
  <si>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</si>
  <si>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</si>
  <si>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</si>
  <si>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</si>
  <si>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</si>
  <si>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</si>
  <si>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</si>
  <si>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</si>
  <si>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</si>
  <si>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</si>
  <si>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</si>
  <si>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</si>
  <si>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</si>
  <si>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</si>
  <si>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</si>
  <si>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</si>
  <si>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</si>
  <si>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</si>
  <si>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</si>
  <si>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</si>
  <si>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</si>
  <si>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</si>
  <si>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</si>
  <si>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</si>
  <si>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</si>
  <si>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</si>
  <si>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</si>
  <si>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</si>
  <si>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</si>
  <si>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</si>
  <si>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</si>
  <si>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</si>
  <si>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</si>
  <si>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</si>
  <si>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</si>
  <si>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</si>
  <si>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</si>
  <si>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</si>
  <si>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</si>
  <si>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</si>
  <si>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</si>
  <si>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</si>
  <si>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</si>
  <si>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</si>
  <si>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</si>
  <si>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</si>
  <si>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</si>
  <si>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</si>
  <si>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</si>
  <si>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</si>
  <si>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</si>
  <si>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</si>
  <si>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</si>
  <si>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</si>
  <si>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</si>
  <si>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</si>
  <si>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</si>
  <si>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</si>
  <si>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</si>
  <si>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</si>
  <si>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</si>
  <si>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</si>
  <si>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</si>
  <si>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</si>
  <si>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</si>
  <si>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</si>
  <si>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</si>
  <si>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</si>
  <si>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</si>
  <si>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</si>
  <si>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</si>
  <si>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</si>
  <si>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</si>
  <si>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</si>
  <si>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</si>
  <si>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</si>
  <si>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</si>
  <si>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</si>
  <si>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</si>
  <si>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</si>
  <si>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</si>
  <si>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</si>
  <si>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</si>
  <si>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</si>
  <si>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</si>
  <si>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</si>
  <si>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</si>
  <si>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</si>
  <si>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</si>
  <si>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</si>
  <si>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</si>
  <si>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</si>
  <si>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</si>
  <si>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</si>
  <si>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</si>
  <si>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</si>
  <si>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</si>
  <si>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</si>
  <si>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</si>
  <si>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</si>
  <si>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</si>
  <si>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</si>
  <si>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</si>
  <si>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</si>
  <si>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</si>
  <si>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</si>
  <si>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</si>
  <si>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</si>
  <si>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</si>
  <si>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</si>
  <si>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</si>
  <si>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</si>
  <si>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</si>
  <si>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</si>
  <si>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</si>
  <si>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</si>
  <si>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</si>
  <si>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</si>
  <si>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</si>
  <si>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</si>
  <si>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</si>
  <si>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</si>
  <si>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</si>
  <si>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</si>
  <si>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</si>
  <si>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</si>
  <si>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</si>
  <si>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</si>
  <si>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</si>
  <si>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</si>
  <si>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</si>
  <si>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</si>
  <si>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</si>
  <si>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</si>
  <si>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</si>
  <si>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</si>
  <si>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</si>
  <si>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</si>
  <si>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</si>
  <si>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</si>
  <si>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</si>
  <si>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</si>
  <si>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</si>
  <si>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</si>
  <si>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</si>
  <si>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</si>
  <si>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</si>
  <si>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</si>
  <si>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</si>
  <si>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</si>
  <si>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</si>
  <si>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</si>
  <si>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</si>
  <si>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</si>
  <si>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</si>
  <si>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</si>
  <si>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</si>
  <si>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</si>
  <si>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</si>
  <si>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</si>
  <si>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</si>
  <si>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</si>
  <si>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</si>
  <si>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</si>
  <si>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</si>
  <si>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</si>
  <si>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</si>
  <si>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</si>
  <si>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</si>
  <si>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</si>
  <si>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</si>
  <si>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</si>
  <si>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</si>
  <si>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</si>
  <si>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</si>
  <si>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</si>
  <si>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</si>
  <si>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</si>
  <si>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</si>
  <si>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</si>
  <si>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</si>
  <si>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</si>
  <si>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</si>
  <si>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</si>
  <si>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</si>
  <si>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</si>
  <si>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</si>
  <si>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</si>
  <si>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</si>
  <si>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</si>
  <si>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</si>
  <si>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</si>
  <si>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</si>
  <si>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</si>
  <si>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</si>
  <si>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</si>
  <si>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</si>
  <si>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</si>
  <si>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</si>
  <si>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</si>
  <si>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</si>
  <si>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</si>
  <si>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</si>
  <si>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</si>
  <si>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</si>
  <si>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</si>
  <si>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</si>
  <si>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</si>
  <si>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</si>
  <si>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</si>
  <si>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</si>
  <si>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</si>
  <si>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</si>
  <si>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</si>
  <si>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</si>
  <si>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</si>
  <si>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</si>
  <si>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</si>
  <si>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</si>
  <si>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</si>
  <si>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</si>
  <si>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</si>
  <si>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</si>
  <si>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</si>
  <si>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</si>
  <si>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</si>
  <si>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</si>
  <si>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</si>
  <si>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</si>
  <si>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</si>
  <si>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</si>
  <si>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</si>
  <si>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</si>
  <si>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</si>
  <si>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</si>
  <si>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</si>
  <si>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</si>
  <si>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</si>
  <si>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</si>
  <si>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</si>
  <si>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</si>
  <si>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</si>
  <si>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</si>
  <si>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</si>
  <si>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</si>
  <si>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</si>
  <si>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</si>
  <si>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</si>
  <si>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</si>
  <si>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</si>
  <si>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</si>
  <si>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</si>
  <si>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</si>
  <si>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</si>
  <si>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</si>
  <si>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</si>
  <si>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</si>
  <si>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</si>
  <si>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</si>
  <si>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</si>
  <si>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</si>
  <si>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</si>
  <si>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</si>
  <si>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</si>
  <si>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</si>
  <si>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</si>
  <si>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</si>
  <si>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</si>
  <si>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</si>
  <si>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</si>
  <si>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</si>
  <si>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</si>
  <si>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</si>
  <si>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</si>
  <si>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</si>
  <si>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</si>
  <si>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</si>
  <si>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</si>
  <si>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</si>
  <si>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</si>
  <si>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</si>
  <si>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</si>
  <si>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</si>
  <si>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</si>
  <si>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</si>
  <si>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</si>
  <si>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</si>
  <si>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</si>
  <si>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</si>
  <si>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</si>
  <si>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</si>
  <si>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</si>
  <si>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</si>
  <si>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</si>
  <si>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</si>
  <si>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</si>
  <si>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</si>
  <si>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</si>
  <si>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</si>
  <si>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</si>
  <si>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</si>
  <si>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</si>
  <si>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</si>
  <si>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</si>
  <si>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</si>
  <si>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</si>
  <si>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</si>
  <si>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</si>
  <si>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</si>
  <si>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</si>
  <si>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</si>
  <si>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</si>
  <si>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</si>
  <si>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</si>
  <si>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</si>
  <si>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</si>
  <si>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</si>
  <si>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</si>
  <si>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</si>
  <si>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</si>
  <si>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</si>
  <si>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</si>
  <si>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</si>
  <si>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</si>
  <si>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</si>
  <si>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</si>
  <si>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</si>
  <si>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</si>
  <si>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</si>
  <si>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</si>
  <si>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</si>
  <si>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</si>
  <si>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</si>
  <si>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</si>
  <si>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</si>
  <si>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</si>
  <si>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</si>
  <si>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</si>
  <si>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</si>
  <si>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</si>
  <si>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</si>
  <si>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</si>
  <si>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</si>
  <si>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</si>
  <si>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</si>
  <si>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</si>
  <si>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</si>
  <si>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</si>
  <si>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</si>
  <si>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</si>
  <si>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</si>
  <si>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</si>
  <si>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</si>
  <si>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</si>
  <si>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</si>
  <si>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</si>
  <si>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</si>
  <si>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</si>
  <si>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</si>
  <si>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</si>
  <si>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</si>
  <si>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</si>
  <si>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</si>
  <si>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</si>
  <si>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</si>
  <si>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</si>
  <si>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</si>
  <si>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</si>
  <si>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</si>
  <si>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</si>
  <si>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</si>
  <si>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</si>
  <si>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</si>
  <si>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</si>
  <si>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</si>
  <si>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</si>
  <si>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</si>
  <si>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</si>
  <si>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</si>
  <si>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</si>
  <si>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</si>
  <si>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</si>
  <si>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</si>
  <si>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</si>
  <si>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</si>
  <si>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</si>
  <si>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</si>
  <si>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</si>
  <si>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</si>
  <si>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</si>
  <si>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</si>
  <si>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</si>
  <si>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</si>
  <si>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</si>
  <si>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</si>
  <si>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</si>
  <si>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</si>
  <si>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</si>
  <si>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</si>
  <si>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</si>
  <si>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</si>
  <si>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</si>
  <si>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</si>
  <si>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</si>
  <si>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</si>
  <si>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</si>
  <si>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</si>
  <si>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</si>
  <si>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</si>
  <si>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</si>
  <si>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</si>
  <si>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</si>
  <si>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</si>
  <si>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</si>
  <si>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</si>
  <si>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</si>
  <si>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</si>
  <si>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</si>
  <si>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</si>
  <si>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</si>
  <si>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</si>
  <si>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</si>
  <si>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</si>
  <si>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</si>
  <si>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</si>
  <si>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</si>
  <si>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</si>
  <si>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</si>
  <si>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</si>
  <si>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</si>
  <si>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</si>
  <si>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</si>
  <si>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</si>
  <si>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</si>
  <si>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</si>
  <si>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</si>
  <si>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</si>
  <si>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</si>
  <si>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</si>
  <si>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</si>
  <si>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</si>
  <si>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</si>
  <si>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</si>
  <si>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</si>
  <si>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</si>
  <si>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</si>
  <si>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</si>
  <si>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</si>
  <si>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</si>
  <si>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</si>
  <si>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</si>
  <si>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</si>
  <si>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</si>
  <si>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</si>
  <si>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</si>
  <si>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</si>
  <si>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</si>
  <si>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</si>
  <si>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</si>
  <si>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</si>
  <si>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</si>
  <si>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</si>
  <si>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</si>
  <si>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</si>
  <si>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</si>
  <si>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</si>
  <si>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</si>
  <si>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</si>
  <si>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</si>
  <si>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</si>
  <si>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</si>
  <si>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</si>
  <si>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</si>
  <si>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</si>
  <si>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</si>
  <si>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</si>
  <si>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</si>
  <si>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</si>
  <si>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</si>
  <si>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</si>
  <si>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</si>
  <si>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</si>
  <si>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</si>
  <si>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</si>
  <si>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</si>
  <si>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</si>
  <si>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</si>
  <si>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</si>
  <si>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</si>
  <si>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</si>
  <si>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</si>
  <si>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</si>
  <si>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</si>
  <si>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</si>
  <si>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</si>
  <si>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</si>
  <si>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</si>
  <si>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</si>
  <si>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</si>
  <si>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</si>
  <si>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</si>
  <si>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</si>
  <si>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</si>
  <si>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</si>
  <si>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</si>
  <si>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</si>
  <si>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</si>
  <si>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</si>
  <si>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</si>
  <si>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</si>
  <si>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</si>
  <si>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</si>
  <si>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</si>
  <si>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</si>
  <si>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</si>
  <si>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</si>
  <si>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</si>
  <si>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</si>
  <si>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</si>
  <si>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</si>
  <si>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</si>
  <si>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</si>
  <si>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</si>
  <si>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</si>
  <si>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</si>
  <si>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</si>
  <si>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</si>
  <si>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</si>
  <si>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</si>
  <si>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</si>
  <si>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</si>
  <si>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</si>
  <si>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</si>
  <si>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</si>
  <si>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</si>
  <si>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</si>
  <si>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</si>
  <si>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</si>
  <si>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</si>
  <si>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</si>
  <si>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</si>
  <si>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</si>
  <si>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</si>
  <si>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</si>
  <si>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</si>
  <si>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</si>
  <si>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</si>
  <si>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</si>
  <si>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</si>
  <si>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</si>
  <si>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</si>
  <si>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</si>
  <si>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</si>
  <si>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</si>
  <si>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</si>
  <si>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</si>
  <si>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</si>
  <si>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</si>
  <si>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</si>
  <si>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</si>
  <si>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</si>
  <si>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</si>
  <si>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</si>
  <si>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</si>
  <si>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</si>
  <si>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</si>
  <si>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</si>
  <si>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</si>
  <si>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</si>
  <si>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</si>
  <si>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</si>
  <si>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</si>
  <si>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</si>
  <si>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</si>
  <si>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</si>
  <si>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</si>
  <si>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</si>
  <si>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</si>
  <si>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</si>
  <si>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</si>
  <si>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</si>
  <si>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</si>
  <si>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</si>
  <si>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</si>
  <si>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</si>
  <si>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</si>
  <si>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</si>
  <si>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</si>
  <si>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</si>
  <si>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</si>
  <si>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</si>
  <si>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</si>
  <si>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</si>
  <si>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</si>
  <si>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</si>
  <si>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</si>
  <si>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</si>
  <si>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</si>
  <si>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</si>
  <si>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</si>
  <si>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</si>
  <si>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</si>
  <si>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</si>
  <si>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</si>
  <si>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</si>
  <si>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</si>
  <si>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</si>
  <si>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</si>
  <si>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</si>
  <si>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</si>
  <si>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</si>
  <si>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</si>
  <si>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</si>
  <si>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</si>
  <si>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</si>
  <si>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</si>
  <si>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</si>
  <si>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</si>
  <si>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</si>
  <si>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</si>
  <si>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</si>
  <si>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</si>
  <si>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</si>
  <si>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</si>
  <si>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</si>
  <si>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</si>
  <si>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</si>
  <si>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</si>
  <si>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</si>
  <si>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</si>
  <si>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</si>
  <si>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</si>
  <si>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</si>
  <si>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</si>
  <si>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</si>
  <si>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</si>
  <si>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</si>
  <si>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</si>
  <si>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</si>
  <si>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</si>
  <si>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</si>
  <si>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</si>
  <si>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</si>
  <si>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</si>
  <si>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</si>
  <si>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</si>
  <si>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</si>
  <si>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</si>
  <si>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</si>
  <si>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</si>
  <si>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</si>
  <si>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</si>
  <si>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</si>
  <si>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</si>
  <si>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</si>
  <si>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</si>
  <si>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</si>
  <si>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</si>
  <si>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</si>
  <si>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</si>
  <si>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</si>
  <si>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</si>
  <si>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</si>
  <si>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</si>
  <si>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</si>
  <si>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</si>
  <si>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</si>
  <si>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</si>
  <si>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</si>
  <si>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</si>
  <si>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</si>
  <si>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</si>
  <si>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</si>
  <si>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</si>
  <si>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</si>
  <si>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</si>
  <si>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</si>
  <si>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</si>
  <si>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</si>
  <si>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</si>
  <si>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</si>
  <si>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</si>
  <si>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</si>
  <si>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</si>
  <si>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</si>
  <si>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</si>
  <si>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</si>
  <si>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</si>
  <si>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</si>
  <si>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</si>
  <si>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</si>
  <si>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</si>
  <si>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</si>
  <si>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</si>
  <si>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</si>
  <si>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</si>
  <si>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</si>
  <si>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</si>
  <si>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</si>
  <si>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</si>
  <si>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</si>
  <si>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</si>
  <si>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</si>
  <si>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</si>
  <si>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</si>
  <si>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</si>
  <si>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</si>
  <si>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</si>
  <si>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</si>
  <si>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</si>
  <si>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</si>
  <si>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</si>
  <si>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</si>
  <si>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</si>
  <si>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</si>
  <si>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</si>
  <si>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</si>
  <si>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</si>
  <si>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</si>
  <si>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</si>
  <si>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</si>
  <si>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</si>
  <si>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</si>
  <si>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</si>
  <si>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</si>
  <si>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</si>
  <si>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</si>
  <si>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</si>
  <si>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</si>
  <si>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</si>
  <si>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</si>
  <si>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</si>
  <si>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</si>
  <si>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</si>
  <si>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</si>
  <si>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</si>
  <si>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</si>
  <si>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</si>
  <si>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</si>
  <si>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</si>
  <si>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</si>
  <si>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</si>
  <si>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</si>
  <si>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</si>
  <si>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</si>
  <si>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</si>
  <si>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</si>
  <si>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</si>
  <si>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</si>
  <si>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</si>
  <si>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</si>
  <si>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</si>
  <si>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</si>
  <si>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</si>
  <si>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</si>
  <si>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</si>
  <si>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</si>
  <si>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</si>
  <si>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</si>
  <si>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</si>
  <si>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</si>
  <si>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</si>
  <si>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</si>
  <si>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</si>
  <si>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</si>
  <si>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</si>
  <si>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</si>
  <si>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</si>
  <si>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</si>
  <si>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</si>
  <si>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</si>
  <si>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</si>
  <si>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</si>
  <si>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</si>
  <si>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</si>
  <si>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</si>
  <si>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</si>
  <si>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</si>
  <si>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</si>
  <si>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</si>
  <si>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</si>
  <si>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</si>
  <si>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</si>
  <si>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</si>
  <si>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</si>
  <si>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</si>
  <si>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</si>
  <si>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</si>
  <si>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</si>
  <si>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</si>
  <si>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</si>
  <si>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</si>
  <si>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</si>
  <si>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</si>
  <si>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</si>
  <si>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</si>
  <si>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</si>
  <si>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</si>
  <si>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</si>
  <si>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</si>
  <si>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</si>
  <si>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</si>
  <si>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</si>
  <si>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</si>
  <si>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</si>
  <si>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</si>
  <si>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</si>
  <si>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</si>
  <si>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</si>
  <si>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</si>
  <si>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</si>
  <si>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</si>
  <si>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</si>
  <si>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</si>
  <si>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</si>
  <si>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</si>
  <si>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</si>
  <si>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</si>
  <si>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</si>
  <si>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</si>
  <si>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</si>
  <si>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</si>
  <si>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</si>
  <si>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</si>
  <si>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</si>
  <si>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</si>
  <si>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</si>
  <si>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</si>
  <si>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</si>
  <si>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</si>
  <si>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</si>
  <si>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</si>
  <si>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</si>
  <si>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</si>
  <si>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</si>
  <si>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</si>
  <si>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</si>
  <si>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</si>
  <si>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</si>
  <si>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</si>
  <si>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</si>
  <si>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</si>
  <si>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</si>
  <si>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</si>
  <si>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</si>
  <si>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</si>
  <si>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</si>
  <si>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</si>
  <si>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</si>
  <si>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</si>
  <si>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</si>
  <si>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</si>
  <si>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</si>
  <si>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</si>
  <si>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</si>
  <si>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</si>
  <si>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</si>
  <si>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</si>
  <si>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</si>
  <si>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</si>
  <si>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</si>
  <si>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</si>
  <si>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</si>
  <si>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</si>
  <si>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</si>
  <si>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</si>
  <si>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</si>
  <si>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</si>
  <si>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</si>
  <si>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</si>
  <si>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</si>
  <si>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</si>
  <si>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</si>
  <si>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</si>
  <si>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</si>
  <si>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</si>
  <si>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</si>
  <si>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</si>
  <si>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</si>
  <si>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</si>
  <si>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</si>
  <si>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</si>
  <si>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</si>
  <si>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</si>
  <si>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</si>
  <si>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</si>
  <si>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</si>
  <si>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</si>
  <si>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</si>
  <si>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</si>
  <si>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</si>
  <si>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</si>
  <si>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</si>
  <si>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</si>
  <si>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</si>
  <si>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</si>
  <si>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</si>
  <si>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</si>
  <si>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</si>
  <si>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</si>
  <si>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</si>
  <si>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</si>
  <si>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</si>
  <si>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</si>
  <si>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</si>
  <si>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</si>
  <si>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</si>
  <si>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</si>
  <si>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</si>
  <si>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</si>
  <si>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</si>
  <si>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</si>
  <si>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</si>
  <si>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</si>
  <si>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</si>
  <si>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</si>
  <si>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</si>
  <si>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</si>
  <si>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</si>
  <si>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</si>
  <si>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</si>
  <si>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</si>
  <si>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</si>
  <si>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</si>
  <si>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</si>
  <si>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</si>
  <si>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</si>
  <si>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</si>
  <si>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</si>
  <si>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</si>
  <si>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</si>
  <si>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</si>
  <si>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</si>
  <si>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</si>
  <si>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</si>
  <si>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</si>
  <si>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</si>
  <si>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</si>
  <si>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</si>
  <si>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</si>
  <si>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</si>
  <si>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</si>
  <si>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</si>
  <si>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</si>
  <si>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</si>
  <si>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</si>
  <si>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</si>
  <si>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</si>
  <si>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</si>
  <si>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</si>
  <si>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</si>
  <si>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</si>
  <si>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</si>
  <si>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</si>
  <si>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</si>
  <si>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</si>
  <si>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</si>
  <si>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</si>
  <si>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</si>
  <si>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</si>
  <si>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</si>
  <si>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</si>
  <si>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</si>
  <si>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</si>
  <si>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</si>
  <si>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</si>
  <si>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</si>
  <si>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</si>
  <si>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</si>
  <si>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</si>
  <si>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</si>
  <si>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</si>
  <si>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</si>
  <si>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</si>
  <si>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</si>
  <si>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</si>
  <si>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</si>
  <si>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</si>
  <si>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</si>
  <si>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</si>
  <si>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</si>
  <si>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</si>
  <si>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</si>
  <si>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</si>
  <si>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</si>
  <si>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</si>
  <si>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</si>
  <si>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</si>
  <si>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</si>
  <si>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</si>
  <si>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</si>
  <si>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</si>
  <si>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</si>
  <si>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</si>
  <si>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</si>
  <si>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</si>
  <si>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</si>
  <si>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</si>
  <si>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</si>
  <si>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</si>
  <si>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</si>
  <si>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</si>
  <si>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</si>
  <si>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</si>
  <si>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</si>
  <si>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</si>
  <si>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</si>
  <si>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</si>
  <si>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</si>
  <si>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</si>
  <si>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</si>
  <si>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</si>
  <si>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</si>
  <si>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</si>
  <si>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</si>
  <si>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</si>
  <si>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</si>
  <si>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</si>
  <si>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</si>
  <si>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</si>
  <si>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</si>
  <si>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</si>
  <si>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</si>
  <si>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</si>
  <si>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</si>
  <si>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</si>
  <si>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</si>
  <si>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</si>
  <si>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</si>
  <si>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</si>
  <si>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</si>
  <si>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</si>
  <si>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</si>
  <si>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</si>
  <si>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</si>
  <si>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</si>
  <si>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</si>
  <si>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</si>
  <si>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</si>
  <si>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</si>
  <si>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</si>
  <si>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</si>
  <si>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</si>
  <si>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</si>
  <si>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</si>
  <si>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</si>
  <si>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</si>
  <si>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</si>
  <si>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</si>
  <si>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</si>
  <si>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</si>
  <si>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</si>
  <si>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</si>
  <si>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</si>
  <si>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</si>
  <si>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</si>
  <si>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</si>
  <si>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</si>
  <si>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</si>
  <si>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</si>
  <si>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</si>
  <si>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</si>
  <si>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</si>
  <si>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</si>
  <si>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</si>
  <si>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</si>
  <si>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</si>
  <si>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</si>
  <si>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</si>
  <si>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</si>
  <si>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</si>
  <si>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</si>
  <si>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</si>
  <si>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</si>
  <si>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</si>
  <si>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</si>
  <si>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</si>
  <si>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</si>
  <si>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</si>
  <si>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</si>
  <si>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</si>
  <si>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</si>
  <si>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</si>
  <si>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</si>
  <si>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</si>
  <si>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</si>
  <si>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</si>
  <si>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</si>
  <si>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</si>
  <si>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</si>
  <si>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</si>
  <si>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</si>
  <si>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</si>
  <si>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</si>
  <si>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</si>
  <si>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</si>
  <si>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</si>
  <si>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</si>
  <si>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</si>
  <si>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</si>
  <si>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</si>
  <si>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</si>
  <si>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</si>
  <si>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</si>
  <si>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</si>
  <si>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</si>
  <si>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</si>
  <si>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</si>
  <si>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</si>
  <si>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</si>
  <si>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</si>
  <si>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</si>
  <si>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</si>
  <si>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</si>
  <si>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</si>
  <si>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</si>
  <si>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</si>
  <si>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</si>
  <si>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</si>
  <si>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</si>
  <si>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</si>
  <si>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</si>
  <si>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</si>
  <si>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</si>
  <si>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</si>
  <si>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</si>
  <si>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</si>
  <si>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</si>
  <si>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</si>
  <si>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</si>
  <si>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</si>
  <si>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</si>
  <si>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</si>
  <si>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</si>
  <si>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</si>
  <si>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</si>
  <si>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</si>
  <si>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</si>
  <si>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</si>
  <si>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</si>
  <si>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</si>
  <si>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</si>
  <si>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</si>
  <si>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</si>
  <si>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</si>
  <si>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</si>
  <si>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</si>
  <si>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</si>
  <si>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</si>
  <si>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</si>
  <si>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</si>
  <si>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</si>
  <si>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</si>
  <si>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</si>
  <si>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</si>
  <si>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</si>
  <si>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</si>
  <si>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</si>
  <si>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</si>
  <si>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</si>
  <si>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</si>
  <si>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</si>
  <si>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</si>
  <si>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</si>
  <si>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</si>
  <si>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</si>
  <si>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</si>
  <si>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</si>
  <si>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</si>
  <si>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</si>
  <si>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</si>
  <si>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</si>
  <si>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</si>
  <si>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</si>
  <si>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</si>
  <si>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</si>
  <si>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</si>
  <si>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</si>
  <si>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</si>
  <si>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</si>
  <si>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</si>
  <si>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</si>
  <si>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</si>
  <si>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</si>
  <si>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</si>
  <si>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</si>
  <si>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</si>
  <si>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</si>
  <si>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</si>
  <si>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</si>
  <si>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</si>
  <si>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</si>
  <si>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</si>
  <si>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</si>
  <si>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</si>
  <si>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</si>
  <si>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</si>
  <si>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</si>
  <si>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</si>
  <si>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</si>
  <si>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</si>
  <si>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</si>
  <si>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</si>
  <si>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</si>
  <si>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</si>
  <si>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</si>
  <si>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</si>
  <si>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</si>
  <si>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</si>
  <si>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</si>
  <si>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</si>
  <si>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</si>
  <si>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</si>
  <si>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</si>
  <si>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</si>
  <si>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</si>
  <si>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</si>
  <si>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</si>
  <si>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</si>
  <si>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</si>
  <si>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</si>
  <si>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</si>
  <si>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</si>
  <si>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</si>
  <si>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</si>
  <si>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</si>
  <si>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</si>
  <si>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</si>
  <si>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</si>
  <si>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</si>
  <si>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</si>
  <si>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</si>
  <si>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</si>
  <si>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</si>
  <si>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</si>
  <si>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</si>
  <si>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</si>
  <si>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</si>
  <si>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</si>
  <si>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</si>
  <si>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</si>
  <si>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</si>
  <si>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</si>
  <si>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</si>
  <si>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</si>
  <si>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</si>
  <si>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</si>
  <si>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</si>
  <si>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</si>
  <si>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</si>
  <si>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</si>
  <si>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</si>
  <si>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</si>
  <si>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</si>
  <si>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</si>
  <si>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</si>
  <si>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</si>
  <si>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</si>
  <si>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</si>
  <si>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</si>
  <si>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</si>
  <si>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</si>
  <si>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</si>
  <si>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</si>
  <si>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</si>
  <si>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</si>
  <si>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</si>
  <si>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</si>
  <si>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</si>
  <si>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</si>
  <si>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</si>
  <si>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</si>
  <si>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</si>
  <si>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</si>
  <si>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</si>
  <si>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</si>
  <si>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</si>
  <si>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</si>
  <si>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</si>
  <si>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</si>
  <si>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</si>
  <si>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</si>
  <si>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</si>
  <si>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</si>
  <si>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</si>
  <si>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</si>
  <si>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</si>
  <si>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</si>
  <si>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</si>
  <si>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</si>
  <si>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</si>
  <si>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</si>
  <si>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</si>
  <si>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</si>
  <si>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</si>
  <si>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</si>
  <si>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</si>
  <si>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</si>
  <si>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</si>
  <si>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</si>
  <si>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</si>
  <si>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</si>
  <si>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</si>
  <si>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</si>
  <si>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</si>
  <si>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</si>
  <si>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</si>
  <si>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</si>
  <si>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</si>
  <si>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</si>
  <si>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</si>
  <si>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</si>
  <si>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</si>
  <si>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</si>
  <si>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</si>
  <si>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</si>
  <si>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</si>
  <si>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</si>
  <si>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</si>
  <si>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</si>
  <si>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</si>
  <si>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</si>
  <si>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</si>
  <si>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</si>
  <si>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</si>
  <si>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</si>
  <si>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</si>
  <si>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</si>
  <si>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</si>
  <si>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</si>
  <si>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</si>
  <si>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</si>
  <si>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</si>
  <si>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</si>
  <si>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</si>
  <si>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</si>
  <si>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</si>
  <si>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</si>
  <si>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</si>
  <si>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</si>
  <si>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</si>
  <si>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</si>
  <si>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</si>
  <si>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</si>
  <si>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</si>
  <si>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</si>
  <si>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</si>
  <si>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</si>
  <si>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</si>
  <si>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</si>
  <si>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</si>
  <si>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</si>
  <si>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</si>
  <si>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</si>
  <si>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</si>
  <si>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</si>
  <si>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</si>
  <si>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</si>
  <si>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</si>
  <si>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</si>
  <si>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</si>
  <si>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</si>
  <si>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</si>
  <si>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</si>
  <si>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</si>
  <si>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</si>
  <si>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</si>
  <si>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</si>
  <si>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</si>
  <si>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</si>
  <si>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</si>
  <si>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</si>
  <si>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</si>
  <si>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</si>
  <si>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</si>
  <si>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</si>
  <si>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</si>
  <si>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</si>
  <si>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</si>
  <si>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</si>
  <si>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</si>
  <si>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</si>
  <si>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</si>
  <si>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</si>
  <si>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</si>
  <si>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</si>
  <si>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</si>
  <si>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</si>
  <si>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</si>
  <si>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</si>
  <si>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</si>
  <si>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</si>
  <si>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</si>
  <si>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</si>
  <si>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</si>
  <si>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</si>
  <si>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</si>
  <si>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</si>
  <si>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</si>
  <si>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</si>
  <si>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</si>
  <si>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</si>
  <si>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</si>
  <si>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</si>
  <si>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</si>
  <si>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</si>
  <si>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</si>
  <si>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</si>
  <si>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</si>
  <si>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</si>
  <si>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</si>
  <si>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</si>
  <si>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</si>
  <si>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</si>
  <si>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</si>
  <si>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</si>
  <si>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</si>
  <si>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</si>
  <si>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</si>
  <si>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</si>
  <si>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</si>
  <si>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</si>
  <si>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</si>
  <si>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</si>
  <si>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</si>
  <si>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</si>
  <si>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</si>
  <si>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</si>
  <si>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</si>
  <si>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</si>
  <si>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</si>
  <si>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</si>
  <si>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</si>
  <si>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</si>
  <si>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</si>
  <si>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</si>
  <si>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</si>
  <si>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</si>
  <si>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</si>
  <si>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</si>
  <si>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</si>
  <si>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</si>
  <si>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</si>
  <si>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</si>
  <si>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</si>
  <si>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</si>
  <si>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</si>
  <si>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</si>
  <si>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</si>
  <si>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</si>
  <si>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</si>
  <si>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</si>
  <si>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</si>
  <si>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</si>
  <si>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</si>
  <si>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</si>
  <si>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</si>
  <si>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</si>
  <si>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</si>
  <si>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</si>
  <si>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</si>
  <si>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</si>
  <si>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</si>
  <si>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</si>
  <si>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</si>
  <si>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</si>
  <si>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</si>
  <si>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</si>
  <si>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</si>
  <si>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</si>
  <si>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</si>
  <si>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</si>
  <si>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</si>
  <si>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</si>
  <si>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</si>
  <si>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</si>
  <si>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</si>
  <si>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</si>
  <si>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</si>
  <si>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</si>
  <si>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</si>
  <si>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</si>
  <si>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</si>
  <si>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</si>
  <si>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</si>
  <si>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</si>
  <si>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</si>
  <si>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</si>
  <si>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</si>
  <si>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</si>
  <si>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</si>
  <si>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</si>
  <si>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</si>
  <si>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</si>
  <si>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</si>
  <si>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</si>
  <si>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</si>
  <si>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</si>
  <si>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</si>
  <si>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</si>
  <si>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</si>
  <si>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</si>
  <si>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</si>
  <si>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</si>
  <si>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</si>
  <si>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</si>
  <si>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</si>
  <si>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</si>
  <si>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</si>
  <si>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</si>
  <si>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</si>
  <si>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</si>
  <si>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</si>
  <si>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</si>
  <si>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</si>
  <si>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</si>
  <si>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</si>
  <si>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</si>
  <si>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</si>
  <si>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</si>
  <si>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</si>
  <si>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</si>
  <si>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</si>
  <si>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</si>
  <si>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</si>
  <si>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</si>
  <si>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</si>
  <si>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</si>
  <si>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</si>
  <si>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</si>
  <si>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</si>
  <si>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</si>
  <si>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</si>
  <si>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</si>
  <si>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</si>
  <si>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</si>
  <si>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</si>
  <si>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</si>
  <si>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</si>
  <si>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</si>
  <si>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</si>
  <si>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</si>
  <si>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</si>
  <si>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</si>
  <si>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</si>
  <si>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</si>
  <si>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</si>
  <si>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</si>
  <si>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</si>
  <si>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</si>
  <si>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</si>
  <si>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</si>
  <si>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</si>
  <si>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</si>
  <si>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</si>
  <si>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</si>
  <si>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</si>
  <si>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</si>
  <si>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</si>
  <si>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</si>
  <si>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</si>
  <si>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</si>
  <si>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</si>
  <si>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</si>
  <si>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</si>
  <si>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</si>
  <si>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</si>
  <si>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</si>
  <si>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</si>
  <si>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</si>
  <si>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</si>
  <si>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</si>
  <si>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</si>
  <si>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</si>
  <si>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</si>
  <si>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</si>
  <si>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</si>
  <si>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</si>
  <si>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</si>
  <si>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</si>
  <si>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</si>
  <si>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</si>
  <si>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</si>
  <si>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</si>
  <si>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</si>
  <si>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</si>
  <si>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</si>
  <si>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</si>
  <si>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</si>
  <si>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</si>
  <si>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</si>
  <si>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</si>
  <si>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</si>
  <si>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</si>
  <si>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</si>
  <si>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</si>
  <si>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</si>
  <si>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</si>
  <si>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</si>
  <si>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</si>
  <si>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</si>
  <si>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</si>
  <si>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</si>
  <si>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</si>
  <si>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</si>
  <si>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</si>
  <si>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</si>
  <si>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</si>
  <si>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</si>
  <si>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</si>
  <si>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</si>
  <si>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</si>
  <si>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</si>
  <si>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</si>
  <si>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</si>
  <si>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</si>
  <si>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</si>
  <si>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</si>
  <si>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</si>
  <si>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</si>
  <si>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</si>
  <si>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</si>
  <si>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</si>
  <si>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</si>
  <si>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</si>
  <si>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</si>
  <si>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</si>
  <si>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</si>
  <si>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</si>
  <si>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</si>
  <si>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</si>
  <si>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</si>
  <si>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</si>
  <si>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</si>
  <si>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</si>
  <si>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</si>
  <si>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</si>
  <si>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</si>
  <si>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</si>
  <si>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</si>
  <si>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</si>
  <si>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</si>
  <si>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</si>
  <si>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</si>
  <si>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</si>
  <si>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</si>
  <si>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</si>
  <si>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</si>
  <si>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</si>
  <si>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</si>
  <si>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</si>
  <si>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</si>
  <si>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</si>
  <si>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</si>
  <si>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</si>
  <si>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</si>
  <si>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</si>
  <si>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</si>
  <si>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</si>
  <si>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</si>
  <si>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</si>
  <si>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</si>
  <si>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</si>
  <si>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</si>
  <si>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</si>
  <si>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</si>
  <si>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</si>
  <si>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</si>
  <si>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</si>
  <si>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</si>
  <si>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</si>
  <si>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</si>
  <si>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</si>
  <si>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</si>
  <si>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</si>
  <si>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</si>
  <si>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</si>
  <si>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</si>
  <si>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</si>
  <si>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</si>
  <si>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</si>
  <si>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</si>
  <si>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</si>
  <si>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</si>
  <si>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</si>
  <si>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</si>
  <si>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</si>
  <si>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</si>
  <si>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</si>
  <si>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</si>
  <si>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</si>
  <si>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</si>
  <si>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</si>
  <si>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</si>
  <si>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</si>
  <si>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</si>
  <si>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</si>
  <si>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</si>
  <si>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</si>
  <si>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</si>
  <si>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</si>
  <si>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</si>
  <si>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</si>
  <si>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</si>
  <si>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</si>
  <si>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</si>
  <si>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</si>
  <si>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</si>
  <si>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</si>
  <si>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</si>
  <si>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</si>
  <si>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</si>
  <si>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</si>
  <si>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</si>
  <si>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</si>
  <si>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</si>
  <si>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</si>
  <si>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</si>
  <si>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</si>
  <si>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</si>
  <si>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</si>
  <si>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</si>
  <si>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</si>
  <si>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</si>
  <si>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</si>
  <si>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</si>
  <si>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</si>
  <si>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</si>
  <si>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</si>
  <si>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</si>
  <si>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</si>
  <si>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</si>
  <si>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</si>
  <si>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</si>
  <si>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</si>
  <si>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</si>
  <si>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</si>
  <si>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</si>
  <si>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</si>
  <si>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</si>
  <si>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</si>
  <si>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</si>
  <si>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</si>
  <si>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</si>
  <si>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</si>
  <si>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</si>
  <si>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</si>
  <si>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</si>
  <si>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</si>
  <si>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</si>
  <si>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</si>
  <si>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</si>
  <si>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</si>
  <si>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</si>
  <si>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</si>
  <si>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</si>
  <si>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</si>
  <si>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</si>
  <si>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</si>
  <si>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</si>
  <si>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</si>
  <si>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</si>
  <si>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</si>
  <si>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</si>
  <si>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</si>
  <si>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</si>
  <si>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</si>
  <si>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</si>
  <si>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</si>
  <si>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</si>
  <si>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</si>
  <si>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</si>
  <si>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</si>
  <si>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</si>
  <si>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</si>
  <si>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</si>
  <si>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</si>
  <si>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</si>
  <si>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</si>
  <si>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</si>
  <si>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</si>
  <si>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</si>
  <si>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</si>
  <si>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</si>
  <si>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</si>
  <si>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</si>
  <si>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</si>
  <si>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</si>
  <si>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</si>
  <si>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</si>
  <si>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</si>
  <si>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</si>
  <si>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</si>
  <si>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</si>
  <si>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</si>
  <si>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</si>
  <si>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</si>
  <si>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</si>
  <si>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</si>
  <si>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</si>
  <si>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</si>
  <si>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</si>
  <si>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</si>
  <si>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</si>
  <si>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</si>
  <si>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</si>
  <si>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</si>
  <si>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</si>
  <si>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</si>
  <si>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</si>
  <si>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</si>
  <si>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</si>
  <si>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</si>
  <si>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</si>
  <si>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</si>
  <si>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</si>
  <si>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</si>
  <si>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</si>
  <si>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</si>
  <si>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</si>
  <si>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</si>
  <si>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</si>
  <si>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</si>
  <si>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</si>
  <si>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</si>
  <si>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</si>
  <si>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</si>
  <si>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</si>
  <si>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</si>
  <si>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</si>
  <si>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</si>
  <si>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</si>
  <si>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</si>
  <si>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</si>
  <si>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</si>
  <si>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</si>
  <si>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</si>
  <si>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</si>
  <si>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</si>
  <si>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</si>
  <si>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</si>
  <si>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</si>
  <si>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</si>
  <si>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</si>
  <si>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</si>
  <si>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</si>
  <si>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</si>
  <si>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</si>
  <si>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</si>
  <si>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</si>
  <si>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</si>
  <si>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</si>
  <si>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</si>
  <si>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</si>
  <si>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</si>
  <si>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</si>
  <si>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</si>
  <si>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</si>
  <si>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</si>
  <si>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</si>
  <si>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</si>
  <si>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</si>
  <si>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</si>
  <si>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</si>
  <si>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</si>
  <si>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</si>
  <si>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</si>
  <si>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</si>
  <si>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</si>
  <si>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</si>
  <si>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</si>
  <si>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</si>
  <si>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</si>
  <si>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</si>
  <si>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</si>
  <si>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</si>
  <si>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</si>
  <si>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</si>
  <si>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</si>
  <si>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</si>
  <si>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</si>
  <si>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</si>
  <si>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</si>
  <si>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</si>
  <si>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</si>
  <si>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</si>
  <si>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</si>
  <si>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</si>
  <si>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</si>
  <si>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</si>
  <si>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</si>
  <si>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</si>
  <si>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</si>
  <si>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</si>
  <si>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</si>
  <si>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</si>
  <si>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</si>
  <si>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</si>
  <si>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</si>
  <si>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</si>
  <si>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</si>
  <si>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</si>
  <si>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</si>
  <si>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</si>
  <si>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</si>
  <si>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</si>
  <si>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</si>
  <si>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</si>
  <si>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</si>
  <si>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</si>
  <si>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</si>
  <si>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</si>
  <si>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</si>
  <si>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</si>
  <si>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</si>
  <si>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</si>
  <si>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</si>
  <si>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</si>
  <si>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</si>
  <si>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</si>
  <si>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</si>
  <si>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</si>
  <si>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</si>
  <si>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</si>
  <si>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</si>
  <si>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</si>
  <si>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</si>
  <si>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</si>
  <si>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</si>
  <si>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</si>
  <si>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</si>
  <si>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</si>
  <si>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</si>
  <si>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</si>
  <si>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</si>
  <si>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</si>
  <si>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</si>
  <si>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</si>
  <si>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</si>
  <si>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</si>
  <si>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</si>
  <si>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</si>
  <si>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</si>
  <si>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</si>
  <si>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</si>
  <si>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</si>
  <si>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</si>
  <si>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</si>
  <si>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</si>
  <si>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</si>
  <si>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</si>
  <si>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</si>
  <si>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</si>
  <si>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</si>
  <si>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</si>
  <si>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</si>
  <si>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</si>
  <si>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</si>
  <si>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</si>
  <si>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</si>
  <si>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</si>
  <si>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</si>
  <si>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</si>
  <si>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</si>
  <si>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</si>
  <si>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</si>
  <si>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</si>
  <si>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</si>
  <si>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</si>
  <si>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</si>
  <si>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</si>
  <si>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</si>
  <si>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</si>
  <si>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</si>
  <si>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</si>
  <si>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</si>
  <si>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</si>
  <si>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</si>
  <si>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</si>
  <si>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</si>
  <si>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</si>
  <si>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</si>
  <si>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</si>
  <si>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</si>
  <si>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</si>
  <si>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</si>
  <si>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</si>
  <si>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</si>
  <si>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</si>
  <si>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</si>
  <si>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</si>
  <si>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</si>
  <si>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</si>
  <si>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</si>
  <si>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</si>
  <si>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</si>
  <si>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</si>
  <si>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</si>
  <si>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</si>
  <si>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</si>
  <si>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</si>
  <si>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</si>
  <si>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</si>
  <si>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</si>
  <si>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</si>
  <si>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</si>
  <si>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</si>
  <si>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</si>
  <si>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</si>
  <si>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</si>
  <si>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</si>
  <si>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</si>
  <si>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</si>
  <si>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</si>
  <si>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</si>
  <si>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</si>
  <si>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</si>
  <si>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</si>
  <si>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</si>
  <si>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</si>
  <si>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</si>
  <si>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</si>
  <si>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</si>
  <si>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</si>
  <si>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</si>
  <si>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</si>
  <si>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</si>
  <si>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</si>
  <si>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</si>
  <si>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</si>
  <si>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</si>
  <si>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</si>
  <si>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</si>
  <si>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</si>
  <si>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</si>
  <si>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</si>
  <si>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</si>
  <si>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</si>
  <si>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</si>
  <si>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</si>
  <si>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</si>
  <si>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</si>
  <si>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</si>
  <si>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</si>
  <si>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</si>
  <si>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</si>
  <si>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</si>
  <si>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</si>
  <si>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</si>
  <si>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</si>
  <si>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</si>
  <si>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</si>
  <si>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</si>
  <si>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</si>
  <si>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</si>
  <si>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</si>
  <si>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</si>
  <si>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</si>
  <si>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</si>
  <si>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</si>
  <si>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</si>
  <si>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</si>
  <si>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</si>
  <si>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</si>
  <si>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</si>
  <si>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</si>
  <si>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</si>
  <si>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</si>
  <si>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</si>
  <si>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</si>
  <si>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</si>
  <si>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</si>
  <si>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</si>
  <si>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</si>
  <si>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</si>
  <si>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</si>
  <si>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</si>
  <si>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</si>
  <si>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</si>
  <si>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</si>
  <si>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</si>
  <si>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</si>
  <si>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</si>
  <si>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</si>
  <si>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</si>
  <si>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</si>
  <si>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</si>
  <si>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</si>
  <si>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</si>
  <si>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</si>
  <si>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</si>
  <si>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</si>
  <si>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</si>
  <si>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</si>
  <si>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</si>
  <si>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</si>
  <si>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</si>
  <si>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</si>
  <si>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</si>
  <si>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</si>
  <si>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</si>
  <si>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</si>
  <si>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</si>
  <si>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</si>
  <si>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</si>
  <si>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</si>
  <si>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</si>
  <si>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</si>
  <si>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</si>
  <si>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</si>
  <si>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</si>
  <si>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</si>
  <si>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</si>
  <si>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</si>
  <si>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</si>
  <si>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</si>
  <si>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</si>
  <si>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</si>
  <si>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</si>
  <si>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</si>
  <si>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</si>
  <si>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</si>
  <si>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</si>
  <si>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</si>
  <si>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</si>
  <si>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</si>
  <si>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</si>
  <si>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</si>
  <si>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</si>
  <si>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</si>
  <si>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</si>
  <si>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</si>
  <si>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</si>
  <si>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</si>
  <si>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</si>
  <si>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</si>
  <si>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</si>
  <si>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</si>
  <si>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</si>
  <si>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</si>
  <si>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</si>
  <si>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</si>
  <si>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</si>
  <si>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</si>
  <si>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</si>
  <si>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</si>
  <si>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</si>
  <si>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</si>
  <si>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</si>
  <si>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</si>
  <si>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</si>
  <si>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</si>
  <si>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</si>
  <si>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</si>
  <si>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</si>
  <si>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</si>
  <si>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</si>
  <si>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</si>
  <si>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</si>
  <si>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</si>
  <si>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</si>
  <si>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</si>
  <si>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</si>
  <si>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</si>
  <si>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</si>
  <si>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</si>
  <si>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</si>
  <si>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</si>
  <si>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</si>
  <si>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</si>
  <si>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</si>
  <si>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</si>
  <si>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</si>
  <si>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</si>
  <si>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</si>
  <si>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</si>
  <si>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</si>
  <si>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</si>
  <si>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</si>
  <si>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</si>
  <si>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</si>
  <si>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</si>
  <si>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</si>
  <si>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</si>
  <si>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</si>
  <si>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</si>
  <si>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</si>
  <si>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</si>
  <si>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</si>
  <si>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</si>
  <si>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</si>
  <si>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</si>
  <si>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</si>
  <si>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</si>
  <si>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</si>
  <si>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</si>
  <si>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</si>
  <si>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</si>
  <si>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</si>
  <si>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</si>
  <si>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</si>
  <si>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</si>
  <si>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</si>
  <si>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</si>
  <si>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</si>
  <si>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</si>
  <si>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</si>
  <si>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</si>
  <si>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</si>
  <si>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</si>
  <si>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</si>
  <si>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</si>
  <si>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</si>
  <si>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</si>
  <si>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</si>
  <si>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</si>
  <si>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</si>
  <si>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</si>
  <si>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</si>
  <si>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</si>
  <si>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</si>
  <si>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</si>
  <si>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</si>
  <si>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</si>
  <si>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</si>
  <si>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</si>
  <si>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</si>
  <si>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</si>
  <si>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</si>
  <si>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</si>
  <si>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</si>
  <si>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</si>
  <si>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</si>
  <si>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</si>
  <si>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</si>
  <si>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</si>
  <si>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</si>
  <si>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</si>
  <si>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</si>
  <si>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</si>
  <si>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</si>
  <si>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</si>
  <si>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</si>
  <si>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</si>
  <si>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</si>
  <si>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</si>
  <si>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</si>
  <si>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</si>
  <si>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</si>
  <si>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</si>
  <si>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</si>
  <si>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</si>
  <si>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</si>
  <si>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</si>
  <si>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</si>
  <si>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</si>
  <si>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</si>
  <si>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</si>
  <si>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</si>
  <si>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</si>
  <si>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</si>
  <si>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</si>
  <si>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</si>
  <si>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</si>
  <si>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</si>
  <si>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</si>
  <si>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</si>
  <si>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</si>
  <si>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</si>
  <si>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</si>
  <si>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</si>
  <si>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</si>
  <si>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</si>
  <si>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</si>
  <si>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</si>
  <si>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</si>
  <si>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</si>
  <si>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</si>
  <si>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</si>
  <si>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</si>
  <si>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</si>
  <si>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</si>
  <si>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</si>
  <si>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</si>
  <si>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</si>
  <si>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</si>
  <si>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</si>
  <si>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</si>
  <si>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</si>
  <si>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</si>
  <si>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</si>
  <si>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</si>
  <si>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</si>
  <si>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</si>
  <si>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</si>
  <si>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</si>
  <si>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</si>
  <si>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</si>
  <si>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</si>
  <si>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</si>
  <si>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</si>
  <si>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</si>
  <si>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</si>
  <si>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</si>
  <si>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</si>
  <si>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</si>
  <si>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</si>
  <si>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</si>
  <si>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</si>
  <si>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</si>
  <si>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</si>
  <si>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</si>
  <si>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</si>
  <si>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</si>
  <si>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</si>
  <si>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</si>
  <si>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</si>
  <si>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</si>
  <si>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</si>
  <si>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</si>
  <si>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</si>
  <si>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</si>
  <si>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</si>
  <si>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</si>
  <si>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</si>
  <si>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</si>
  <si>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</si>
  <si>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</si>
  <si>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</si>
  <si>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</si>
  <si>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</si>
  <si>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</si>
  <si>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</si>
  <si>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</si>
  <si>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</si>
  <si>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</si>
  <si>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</si>
  <si>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</si>
  <si>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</si>
  <si>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</si>
  <si>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</si>
  <si>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</si>
  <si>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</si>
  <si>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</si>
  <si>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</si>
  <si>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</si>
  <si>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</si>
  <si>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</si>
  <si>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</si>
  <si>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</si>
  <si>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</si>
  <si>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</si>
  <si>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</si>
  <si>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</si>
  <si>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</si>
  <si>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</si>
  <si>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</si>
  <si>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</si>
  <si>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</si>
  <si>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</si>
  <si>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</si>
  <si>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</si>
  <si>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</si>
  <si>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</si>
  <si>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</si>
  <si>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</si>
  <si>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</si>
  <si>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</si>
  <si>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</si>
  <si>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</si>
  <si>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</si>
  <si>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</si>
  <si>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</si>
  <si>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</si>
  <si>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</si>
  <si>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</si>
  <si>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</si>
  <si>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</si>
  <si>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</si>
  <si>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</si>
  <si>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</si>
  <si>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</si>
  <si>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</si>
  <si>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</si>
  <si>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</si>
  <si>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</si>
  <si>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</si>
  <si>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</si>
  <si>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</si>
  <si>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</si>
  <si>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</si>
  <si>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</si>
  <si>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</si>
  <si>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</si>
  <si>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</si>
  <si>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</si>
  <si>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</si>
  <si>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</si>
  <si>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</si>
  <si>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</si>
  <si>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</si>
  <si>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</si>
  <si>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</si>
  <si>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</si>
  <si>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</si>
  <si>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</si>
  <si>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</si>
  <si>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</si>
  <si>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</si>
  <si>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</si>
  <si>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</si>
  <si>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</si>
  <si>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</si>
  <si>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</si>
  <si>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</si>
  <si>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</si>
  <si>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</si>
  <si>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</si>
  <si>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</si>
  <si>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</si>
  <si>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</si>
  <si>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</si>
  <si>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</si>
  <si>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</si>
  <si>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</si>
  <si>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</si>
  <si>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</si>
  <si>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</si>
  <si>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</si>
  <si>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</si>
  <si>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</si>
  <si>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</si>
  <si>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</si>
  <si>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</si>
  <si>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</si>
  <si>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</si>
  <si>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</si>
  <si>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</si>
  <si>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</si>
  <si>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</si>
  <si>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</si>
  <si>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</si>
  <si>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</si>
  <si>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</si>
  <si>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</si>
  <si>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</si>
  <si>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</si>
  <si>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</si>
  <si>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</si>
  <si>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</si>
  <si>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</si>
  <si>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</si>
  <si>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</si>
  <si>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</si>
  <si>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</si>
  <si>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</si>
  <si>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</si>
  <si>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</si>
  <si>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</si>
  <si>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</si>
  <si>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</si>
  <si>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</si>
  <si>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</si>
  <si>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</si>
  <si>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</si>
  <si>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</si>
  <si>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</si>
  <si>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</si>
  <si>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</si>
  <si>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</si>
  <si>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</si>
  <si>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</si>
  <si>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</si>
  <si>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</si>
  <si>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</si>
  <si>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</si>
  <si>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</si>
  <si>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</si>
  <si>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</si>
  <si>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</si>
  <si>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</si>
  <si>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</si>
  <si>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</si>
  <si>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</si>
  <si>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</si>
  <si>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</si>
  <si>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</si>
  <si>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</si>
  <si>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</si>
  <si>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</si>
  <si>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</si>
  <si>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</si>
  <si>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</si>
  <si>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</si>
  <si>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</si>
  <si>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</si>
  <si>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</si>
  <si>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</si>
  <si>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</si>
  <si>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</si>
  <si>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</si>
  <si>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</si>
  <si>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</si>
  <si>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</si>
  <si>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</si>
  <si>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</si>
  <si>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</si>
  <si>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</si>
  <si>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</si>
  <si>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</si>
  <si>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</si>
  <si>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</si>
  <si>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</si>
  <si>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</si>
  <si>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</si>
  <si>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</si>
  <si>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</si>
  <si>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</si>
  <si>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</si>
  <si>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</si>
  <si>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</si>
  <si>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</si>
  <si>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</si>
  <si>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</si>
  <si>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</si>
  <si>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</si>
  <si>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</si>
  <si>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</si>
  <si>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</si>
  <si>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</si>
  <si>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</si>
  <si>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</si>
  <si>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</si>
  <si>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</si>
  <si>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</si>
  <si>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</si>
  <si>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</si>
  <si>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</si>
  <si>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</si>
  <si>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</si>
  <si>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</si>
  <si>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</si>
  <si>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</si>
  <si>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</si>
  <si>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</si>
  <si>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</si>
  <si>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</si>
  <si>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</si>
  <si>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</si>
  <si>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</si>
  <si>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</si>
  <si>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</si>
  <si>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</si>
  <si>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</si>
  <si>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</si>
  <si>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</si>
  <si>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</si>
  <si>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</si>
  <si>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</si>
  <si>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</si>
  <si>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</si>
  <si>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</si>
  <si>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</si>
  <si>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</si>
  <si>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</si>
  <si>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</si>
  <si>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</si>
  <si>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</si>
  <si>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</si>
  <si>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</si>
  <si>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</si>
  <si>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</si>
  <si>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</si>
  <si>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</si>
  <si>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</si>
  <si>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</si>
  <si>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</si>
  <si>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</si>
  <si>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</si>
  <si>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</si>
  <si>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</si>
  <si>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</si>
  <si>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</si>
  <si>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</si>
  <si>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</si>
  <si>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</si>
  <si>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</si>
  <si>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</si>
  <si>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</si>
  <si>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</si>
  <si>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</si>
  <si>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</si>
  <si>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</si>
  <si>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</si>
  <si>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</si>
  <si>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</si>
  <si>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</si>
  <si>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</si>
  <si>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</si>
  <si>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</si>
  <si>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</si>
  <si>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</si>
  <si>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</si>
  <si>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</si>
  <si>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</si>
  <si>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</si>
  <si>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</si>
  <si>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</si>
  <si>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</si>
  <si>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</si>
  <si>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</si>
  <si>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</si>
  <si>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</si>
  <si>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</si>
  <si>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</si>
  <si>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</si>
  <si>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</si>
  <si>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</si>
  <si>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</si>
  <si>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</si>
  <si>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</si>
  <si>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</si>
  <si>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</si>
  <si>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</si>
  <si>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</si>
  <si>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</si>
  <si>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</si>
  <si>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</si>
  <si>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</si>
  <si>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</si>
  <si>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</si>
  <si>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</si>
  <si>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</si>
  <si>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</si>
  <si>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</si>
  <si>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</si>
  <si>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</si>
  <si>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</si>
  <si>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</si>
  <si>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</si>
  <si>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</si>
  <si>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</si>
  <si>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</si>
  <si>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</si>
  <si>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</si>
  <si>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</si>
  <si>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</si>
  <si>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</si>
  <si>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</si>
  <si>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</si>
  <si>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</si>
  <si>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</si>
  <si>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</si>
  <si>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</si>
  <si>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</si>
  <si>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</si>
  <si>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</si>
  <si>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</si>
  <si>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</si>
  <si>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</si>
  <si>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</si>
  <si>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</si>
  <si>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</si>
  <si>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</si>
  <si>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</si>
  <si>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</si>
  <si>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</si>
  <si>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</si>
  <si>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</si>
  <si>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</si>
  <si>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</si>
  <si>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</si>
  <si>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</si>
  <si>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</si>
  <si>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</si>
  <si>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</si>
  <si>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</si>
  <si>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</si>
  <si>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</si>
  <si>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</si>
  <si>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</si>
  <si>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</si>
  <si>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</si>
  <si>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</si>
  <si>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</si>
  <si>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</si>
  <si>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</si>
  <si>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</si>
  <si>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</si>
  <si>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</si>
  <si>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</si>
  <si>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</si>
  <si>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</si>
  <si>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</si>
  <si>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</si>
  <si>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</si>
  <si>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</si>
  <si>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</si>
  <si>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</si>
  <si>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</si>
  <si>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</si>
  <si>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</si>
  <si>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</si>
  <si>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</si>
  <si>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</si>
  <si>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</si>
  <si>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</si>
  <si>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</si>
  <si>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</si>
  <si>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</si>
  <si>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</si>
  <si>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</si>
  <si>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</si>
  <si>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</si>
  <si>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</si>
  <si>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</si>
  <si>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</si>
  <si>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</si>
  <si>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</si>
  <si>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</si>
  <si>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</si>
  <si>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</si>
  <si>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</si>
  <si>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</si>
  <si>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</si>
  <si>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</si>
  <si>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</si>
  <si>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</si>
  <si>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</si>
  <si>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</si>
  <si>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</si>
  <si>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</si>
  <si>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</si>
  <si>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</si>
  <si>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</si>
  <si>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</si>
  <si>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</si>
  <si>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</si>
  <si>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</si>
  <si>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</si>
  <si>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</si>
  <si>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</si>
  <si>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</si>
  <si>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</si>
  <si>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</si>
  <si>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</si>
  <si>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</si>
  <si>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</si>
  <si>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</si>
  <si>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</si>
  <si>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</si>
  <si>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</si>
  <si>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</si>
  <si>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</si>
  <si>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</si>
  <si>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</si>
  <si>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</si>
  <si>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</si>
  <si>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</si>
  <si>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</si>
  <si>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</si>
  <si>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</si>
  <si>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</si>
  <si>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</si>
  <si>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</si>
  <si>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</si>
  <si>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</si>
  <si>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</si>
  <si>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</si>
  <si>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</si>
  <si>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</si>
  <si>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</si>
  <si>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</si>
  <si>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</si>
  <si>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</si>
  <si>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</si>
  <si>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</si>
  <si>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</si>
  <si>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</si>
  <si>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</si>
  <si>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</si>
  <si>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</si>
  <si>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</si>
  <si>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</si>
  <si>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</si>
  <si>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</si>
  <si>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</si>
  <si>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</si>
  <si>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</si>
  <si>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</si>
  <si>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</si>
  <si>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</si>
  <si>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</si>
  <si>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</si>
  <si>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</si>
  <si>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</si>
  <si>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</si>
  <si>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</si>
  <si>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</si>
  <si>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</si>
  <si>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</si>
  <si>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</si>
  <si>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</si>
  <si>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</si>
  <si>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</si>
  <si>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</si>
  <si>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</si>
  <si>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</si>
  <si>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</si>
  <si>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</si>
  <si>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</si>
  <si>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</si>
  <si>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</si>
  <si>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</si>
  <si>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</si>
  <si>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</si>
  <si>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</si>
  <si>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</si>
  <si>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</si>
  <si>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</si>
  <si>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</si>
  <si>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</si>
  <si>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</si>
  <si>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</si>
  <si>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</si>
  <si>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</si>
  <si>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</si>
  <si>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</si>
  <si>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</si>
  <si>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</si>
  <si>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</si>
  <si>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</si>
  <si>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</si>
  <si>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</si>
  <si>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</si>
  <si>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</si>
  <si>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</si>
  <si>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</si>
  <si>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</si>
  <si>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</si>
  <si>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</si>
  <si>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</si>
  <si>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</si>
  <si>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</si>
  <si>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</si>
  <si>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</si>
  <si>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</si>
  <si>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</si>
  <si>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</si>
  <si>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</si>
  <si>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</si>
  <si>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</si>
  <si>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</si>
  <si>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</si>
  <si>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</si>
  <si>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</si>
  <si>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</si>
  <si>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</si>
  <si>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</si>
  <si>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</si>
  <si>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</si>
  <si>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</si>
  <si>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</si>
  <si>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</si>
  <si>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</si>
  <si>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</si>
  <si>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</si>
  <si>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</si>
  <si>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</si>
  <si>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</si>
  <si>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</si>
  <si>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</si>
  <si>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</si>
  <si>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</si>
  <si>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</si>
  <si>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</si>
  <si>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</si>
  <si>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</si>
  <si>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</si>
  <si>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</si>
  <si>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</si>
  <si>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</si>
  <si>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</si>
  <si>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</si>
  <si>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</si>
  <si>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</si>
  <si>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</si>
  <si>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</si>
  <si>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</si>
  <si>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</si>
  <si>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</si>
  <si>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</si>
  <si>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</si>
  <si>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</si>
  <si>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</si>
  <si>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</si>
  <si>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</si>
  <si>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</si>
  <si>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</si>
  <si>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</si>
  <si>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</si>
  <si>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</si>
  <si>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</si>
  <si>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</si>
  <si>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</si>
  <si>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</si>
  <si>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</si>
  <si>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</si>
  <si>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</si>
  <si>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</si>
  <si>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</si>
  <si>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</si>
  <si>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</si>
  <si>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</si>
  <si>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</si>
  <si>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</si>
  <si>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</si>
  <si>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</si>
  <si>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</si>
  <si>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</si>
  <si>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</si>
  <si>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</si>
  <si>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</si>
  <si>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</si>
  <si>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</si>
  <si>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</si>
  <si>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</si>
  <si>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</si>
  <si>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</si>
  <si>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</si>
  <si>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</si>
  <si>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</si>
  <si>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</si>
  <si>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</si>
  <si>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</si>
  <si>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</si>
  <si>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</si>
  <si>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</si>
  <si>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</si>
  <si>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</si>
  <si>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</si>
  <si>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</si>
  <si>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</si>
  <si>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</si>
  <si>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</si>
  <si>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</si>
  <si>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</si>
  <si>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</si>
  <si>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</si>
  <si>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</si>
  <si>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</si>
  <si>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</si>
  <si>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</si>
  <si>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</si>
  <si>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</si>
  <si>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</si>
  <si>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</si>
  <si>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</si>
  <si>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</si>
  <si>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</si>
  <si>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</si>
  <si>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</si>
  <si>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</si>
  <si>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</si>
  <si>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</si>
  <si>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</si>
  <si>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</si>
  <si>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</si>
  <si>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</si>
  <si>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</si>
  <si>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</si>
  <si>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</si>
  <si>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</si>
  <si>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</si>
  <si>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</si>
  <si>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</si>
  <si>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</si>
  <si>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</si>
  <si>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</si>
  <si>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</si>
  <si>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</si>
  <si>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</si>
  <si>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</si>
  <si>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</si>
  <si>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</si>
  <si>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</si>
  <si>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</si>
  <si>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</si>
  <si>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</si>
  <si>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</si>
  <si>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</si>
  <si>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</si>
  <si>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</si>
  <si>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</si>
  <si>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</si>
  <si>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</si>
  <si>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</si>
  <si>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</si>
  <si>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</si>
  <si>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</si>
  <si>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</si>
  <si>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</si>
  <si>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</si>
  <si>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</si>
  <si>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</si>
  <si>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</si>
  <si>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</si>
  <si>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</si>
  <si>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</si>
  <si>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</si>
  <si>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</si>
  <si>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</si>
  <si>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</si>
  <si>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</si>
  <si>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</si>
  <si>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</si>
  <si>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</si>
  <si>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</si>
  <si>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</si>
  <si>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</si>
  <si>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</si>
  <si>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</si>
  <si>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</si>
  <si>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</si>
  <si>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</si>
  <si>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</si>
  <si>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</si>
  <si>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</si>
  <si>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</si>
  <si>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</si>
  <si>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</si>
  <si>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</si>
  <si>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</si>
  <si>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</si>
  <si>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</si>
  <si>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</si>
  <si>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</si>
  <si>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</si>
  <si>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</si>
  <si>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</si>
  <si>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</si>
  <si>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</si>
  <si>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</si>
  <si>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</si>
  <si>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</si>
  <si>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</si>
  <si>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</si>
  <si>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</si>
  <si>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</si>
  <si>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</si>
  <si>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</si>
  <si>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</si>
  <si>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</si>
  <si>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</si>
  <si>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</si>
  <si>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</si>
  <si>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</si>
  <si>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</si>
  <si>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</si>
  <si>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</si>
  <si>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</si>
  <si>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</si>
  <si>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</si>
  <si>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</si>
  <si>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</si>
  <si>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</si>
  <si>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</si>
  <si>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</si>
  <si>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</si>
  <si>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</si>
  <si>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</si>
  <si>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</si>
  <si>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</si>
  <si>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</si>
  <si>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</si>
  <si>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</si>
  <si>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</si>
  <si>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</si>
  <si>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</si>
  <si>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</si>
  <si>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</si>
  <si>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</si>
  <si>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</si>
  <si>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</si>
  <si>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</si>
  <si>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</si>
  <si>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</si>
  <si>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</si>
  <si>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</si>
  <si>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</si>
  <si>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</si>
  <si>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</si>
  <si>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</si>
  <si>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</si>
  <si>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</si>
  <si>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</si>
  <si>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</si>
  <si>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</si>
  <si>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</si>
  <si>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</si>
  <si>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</si>
  <si>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</si>
  <si>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</si>
  <si>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</si>
  <si>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</si>
  <si>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</si>
  <si>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</si>
  <si>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</si>
  <si>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</si>
  <si>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</si>
  <si>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</si>
  <si>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</si>
  <si>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</si>
  <si>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</si>
  <si>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</si>
  <si>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</si>
  <si>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</si>
  <si>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</si>
  <si>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</si>
  <si>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</si>
  <si>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</si>
  <si>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</si>
  <si>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</si>
  <si>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</si>
  <si>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</si>
  <si>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</si>
  <si>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</si>
  <si>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</si>
  <si>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</si>
  <si>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</si>
  <si>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</si>
  <si>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</si>
  <si>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</si>
  <si>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</si>
  <si>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</si>
  <si>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</si>
  <si>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</si>
  <si>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</si>
  <si>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</si>
  <si>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</si>
  <si>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</si>
  <si>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</si>
  <si>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</si>
  <si>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</si>
  <si>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</si>
  <si>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</si>
  <si>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</si>
  <si>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</si>
  <si>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</si>
  <si>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</si>
  <si>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</si>
  <si>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</si>
  <si>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</si>
  <si>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</si>
  <si>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</si>
  <si>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</si>
  <si>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</si>
  <si>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</si>
  <si>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</si>
  <si>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</si>
  <si>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</si>
  <si>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</si>
  <si>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</si>
  <si>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</si>
  <si>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</si>
  <si>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</si>
  <si>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</si>
  <si>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</si>
  <si>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</si>
  <si>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</si>
  <si>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</si>
  <si>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</si>
  <si>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</si>
  <si>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</si>
  <si>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</si>
  <si>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</si>
  <si>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</si>
  <si>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</si>
  <si>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</si>
  <si>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</si>
  <si>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</si>
  <si>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</si>
  <si>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</si>
  <si>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</si>
  <si>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</si>
  <si>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</si>
  <si>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</si>
  <si>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</si>
  <si>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</si>
  <si>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</si>
  <si>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</si>
  <si>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</si>
  <si>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</si>
  <si>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</si>
  <si>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</si>
  <si>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</si>
  <si>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</si>
  <si>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</si>
  <si>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</si>
  <si>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</si>
  <si>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</si>
  <si>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</si>
  <si>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</si>
  <si>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</si>
  <si>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</si>
  <si>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</si>
  <si>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</si>
  <si>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</si>
  <si>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</si>
  <si>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</si>
  <si>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</si>
  <si>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</si>
  <si>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</si>
  <si>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</si>
  <si>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</si>
  <si>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</si>
  <si>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</si>
  <si>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</si>
  <si>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</si>
  <si>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</si>
  <si>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</si>
  <si>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</si>
  <si>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</si>
  <si>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</si>
  <si>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</si>
  <si>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</si>
  <si>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</si>
  <si>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</si>
  <si>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</si>
  <si>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</si>
  <si>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</si>
  <si>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</si>
  <si>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</si>
  <si>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</si>
  <si>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</si>
  <si>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</si>
  <si>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</si>
  <si>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</si>
  <si>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</si>
  <si>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</si>
  <si>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</si>
  <si>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</si>
  <si>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</si>
  <si>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</si>
  <si>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</si>
  <si>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</si>
  <si>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</si>
  <si>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</si>
  <si>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</si>
  <si>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</si>
  <si>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</si>
  <si>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</si>
  <si>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</si>
  <si>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</si>
  <si>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</si>
  <si>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</si>
  <si>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</si>
  <si>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</si>
  <si>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</si>
  <si>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</si>
  <si>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</si>
  <si>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</si>
  <si>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</si>
  <si>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</si>
  <si>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</si>
  <si>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</si>
  <si>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</si>
  <si>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</si>
  <si>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</si>
  <si>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</si>
  <si>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</si>
  <si>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</si>
  <si>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</si>
  <si>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</si>
  <si>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</si>
  <si>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</si>
  <si>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</si>
  <si>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</si>
  <si>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</si>
  <si>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</si>
  <si>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</si>
  <si>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</si>
  <si>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</si>
  <si>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</si>
  <si>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</si>
  <si>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</si>
  <si>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</si>
  <si>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</si>
  <si>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</si>
  <si>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</si>
  <si>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</si>
  <si>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</si>
  <si>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</si>
  <si>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</si>
  <si>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</si>
  <si>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</si>
  <si>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</si>
  <si>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</si>
  <si>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</si>
  <si>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</si>
  <si>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</si>
  <si>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</si>
  <si>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</si>
  <si>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</si>
  <si>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</si>
  <si>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</si>
  <si>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</si>
  <si>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</si>
  <si>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</si>
  <si>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</si>
  <si>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</si>
  <si>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</si>
  <si>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</si>
  <si>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</si>
  <si>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</si>
  <si>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</si>
  <si>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</si>
  <si>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</si>
  <si>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</si>
  <si>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</si>
  <si>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</si>
  <si>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</si>
  <si>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</si>
  <si>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</si>
  <si>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</si>
  <si>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</si>
  <si>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</si>
  <si>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</si>
  <si>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</si>
  <si>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</si>
  <si>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</si>
  <si>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</si>
  <si>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</si>
  <si>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</si>
  <si>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</si>
  <si>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</si>
  <si>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</si>
  <si>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</si>
  <si>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</si>
  <si>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</si>
  <si>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</si>
  <si>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</si>
  <si>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</si>
  <si>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</si>
  <si>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</si>
  <si>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</si>
  <si>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</si>
  <si>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</si>
  <si>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</si>
  <si>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</si>
  <si>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</si>
  <si>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</si>
  <si>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</si>
  <si>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</si>
  <si>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</si>
  <si>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</si>
  <si>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</si>
  <si>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</si>
  <si>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</si>
  <si>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</si>
  <si>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</si>
  <si>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</si>
  <si>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</si>
  <si>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</si>
  <si>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</si>
  <si>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</si>
  <si>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</si>
  <si>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</si>
  <si>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</si>
  <si>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</si>
  <si>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</si>
  <si>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</si>
  <si>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</si>
  <si>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</si>
  <si>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</si>
  <si>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</si>
  <si>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</si>
  <si>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</si>
  <si>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</si>
  <si>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</si>
  <si>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</si>
  <si>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</si>
  <si>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</si>
  <si>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</si>
  <si>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</si>
  <si>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</si>
  <si>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</si>
  <si>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</si>
  <si>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</si>
  <si>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</si>
  <si>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</si>
  <si>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</si>
  <si>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</si>
  <si>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</si>
  <si>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</si>
  <si>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</si>
  <si>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</si>
  <si>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</si>
  <si>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</si>
  <si>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</si>
  <si>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</si>
  <si>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</si>
  <si>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</si>
  <si>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</si>
  <si>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</si>
  <si>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</si>
  <si>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</si>
  <si>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</si>
  <si>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</si>
  <si>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</si>
  <si>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</si>
  <si>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</si>
  <si>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</si>
  <si>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</si>
  <si>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</si>
  <si>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</si>
  <si>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</si>
  <si>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</si>
  <si>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</si>
  <si>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</si>
  <si>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</si>
  <si>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</si>
  <si>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</si>
  <si>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</si>
  <si>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</si>
  <si>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</si>
  <si>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</si>
  <si>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</si>
  <si>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</si>
  <si>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</si>
  <si>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</si>
  <si>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</si>
  <si>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</si>
  <si>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</si>
  <si>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</si>
  <si>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</si>
  <si>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</si>
  <si>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</si>
  <si>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</si>
  <si>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</si>
  <si>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</si>
  <si>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</si>
  <si>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</si>
  <si>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</si>
  <si>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</si>
  <si>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</si>
  <si>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</si>
  <si>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</si>
  <si>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</si>
  <si>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</si>
  <si>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</si>
  <si>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</si>
  <si>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</si>
  <si>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</si>
  <si>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</si>
  <si>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</si>
  <si>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</si>
  <si>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</si>
  <si>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</si>
  <si>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</si>
  <si>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</si>
  <si>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</si>
  <si>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</si>
  <si>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</si>
  <si>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</si>
  <si>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</si>
  <si>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</si>
  <si>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</si>
  <si>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</si>
  <si>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</si>
  <si>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</si>
  <si>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</si>
  <si>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</si>
  <si>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</si>
  <si>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</si>
  <si>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</si>
  <si>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</si>
  <si>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</si>
  <si>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</si>
  <si>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</si>
  <si>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</si>
  <si>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</si>
  <si>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</si>
  <si>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</si>
  <si>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</si>
  <si>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</si>
  <si>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</si>
  <si>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</si>
  <si>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</si>
  <si>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</si>
  <si>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</si>
  <si>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</si>
  <si>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</si>
  <si>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</si>
  <si>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</si>
  <si>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</si>
  <si>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</si>
  <si>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</si>
  <si>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</si>
  <si>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</si>
  <si>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</si>
  <si>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</si>
  <si>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</si>
  <si>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</si>
  <si>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</si>
  <si>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</si>
  <si>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</si>
  <si>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</si>
  <si>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</si>
  <si>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</si>
  <si>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</si>
  <si>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</si>
  <si>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</si>
  <si>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</si>
  <si>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</si>
  <si>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</si>
  <si>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</si>
  <si>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</si>
  <si>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</si>
  <si>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</si>
  <si>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</si>
  <si>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</si>
  <si>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</si>
  <si>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</si>
  <si>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</si>
  <si>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</si>
  <si>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</si>
  <si>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</si>
  <si>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</si>
  <si>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</si>
  <si>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</si>
  <si>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</si>
  <si>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</si>
  <si>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</si>
  <si>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</si>
  <si>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</si>
  <si>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</si>
  <si>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</si>
  <si>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</si>
  <si>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</si>
  <si>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</si>
  <si>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</si>
  <si>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</si>
  <si>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</si>
  <si>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</si>
  <si>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</si>
  <si>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</si>
  <si>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</si>
  <si>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</si>
  <si>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</si>
  <si>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</si>
  <si>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</si>
  <si>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</si>
  <si>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</si>
  <si>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</si>
  <si>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</si>
  <si>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</si>
  <si>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</si>
  <si>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</si>
  <si>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</si>
  <si>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</si>
  <si>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</si>
  <si>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</si>
  <si>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</si>
  <si>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</si>
  <si>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</si>
  <si>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</si>
  <si>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</si>
  <si>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</si>
  <si>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</si>
  <si>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</si>
  <si>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</si>
  <si>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</si>
  <si>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</si>
  <si>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</si>
  <si>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</si>
  <si>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</si>
  <si>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</si>
  <si>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</si>
  <si>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</si>
  <si>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</si>
  <si>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</si>
  <si>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</si>
  <si>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</si>
  <si>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</si>
  <si>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</si>
  <si>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</si>
  <si>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</si>
  <si>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</si>
  <si>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</si>
  <si>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</si>
  <si>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</si>
  <si>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</si>
  <si>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</si>
  <si>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</si>
  <si>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</si>
  <si>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</si>
  <si>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</si>
  <si>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</si>
  <si>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</si>
  <si>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</si>
  <si>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</si>
  <si>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</si>
  <si>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</si>
  <si>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</si>
  <si>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</si>
  <si>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</si>
  <si>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</si>
  <si>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</si>
  <si>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</si>
  <si>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</si>
  <si>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</si>
  <si>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</si>
  <si>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</si>
  <si>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</si>
  <si>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</si>
  <si>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</si>
  <si>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</si>
  <si>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</si>
  <si>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</si>
  <si>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</si>
  <si>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</si>
  <si>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</si>
  <si>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</si>
  <si>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</si>
  <si>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</si>
  <si>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</si>
  <si>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</si>
  <si>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</si>
  <si>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</si>
  <si>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</si>
  <si>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</si>
  <si>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</si>
  <si>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</si>
  <si>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</si>
  <si>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</si>
  <si>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</si>
  <si>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</si>
  <si>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</si>
  <si>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</si>
  <si>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</si>
  <si>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</si>
  <si>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</si>
  <si>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</si>
  <si>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</si>
  <si>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</si>
  <si>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</si>
  <si>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</si>
  <si>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</si>
  <si>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</si>
  <si>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</si>
  <si>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</si>
  <si>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</si>
  <si>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</si>
  <si>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</si>
  <si>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</si>
  <si>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</si>
  <si>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</si>
  <si>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</si>
  <si>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</si>
  <si>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</si>
  <si>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</si>
  <si>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</si>
  <si>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</si>
  <si>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</si>
  <si>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</si>
  <si>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</si>
  <si>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</si>
  <si>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</si>
  <si>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</si>
  <si>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</si>
  <si>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</si>
  <si>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</si>
  <si>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</si>
  <si>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</si>
  <si>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</si>
  <si>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</si>
  <si>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</si>
  <si>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</si>
  <si>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</si>
  <si>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</si>
  <si>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</si>
  <si>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</si>
  <si>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</si>
  <si>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</si>
  <si>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</si>
  <si>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</si>
  <si>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</si>
  <si>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</si>
  <si>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</si>
  <si>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</si>
  <si>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</si>
  <si>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</si>
  <si>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</si>
  <si>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</si>
  <si>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</si>
  <si>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</si>
  <si>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</si>
  <si>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</si>
  <si>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</si>
  <si>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</si>
  <si>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</si>
  <si>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</si>
  <si>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</si>
  <si>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</si>
  <si>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</si>
  <si>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</si>
  <si>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</si>
  <si>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</si>
  <si>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</si>
  <si>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</si>
  <si>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</si>
  <si>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</si>
  <si>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</si>
  <si>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</si>
  <si>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</si>
  <si>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</si>
  <si>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</si>
  <si>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</si>
  <si>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</si>
  <si>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</si>
  <si>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</si>
  <si>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</si>
  <si>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</si>
  <si>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</si>
  <si>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</si>
  <si>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</si>
  <si>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</si>
  <si>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</si>
  <si>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</si>
  <si>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</si>
  <si>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</si>
  <si>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</si>
  <si>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</si>
  <si>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</si>
  <si>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</si>
  <si>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</si>
  <si>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</si>
  <si>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</si>
  <si>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</si>
  <si>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</si>
  <si>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</si>
  <si>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</si>
  <si>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</si>
  <si>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</si>
  <si>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</si>
  <si>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</si>
  <si>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</si>
  <si>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</si>
  <si>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</si>
  <si>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</si>
  <si>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</si>
  <si>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</si>
  <si>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</si>
  <si>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</si>
  <si>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</si>
  <si>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</si>
  <si>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</si>
  <si>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</si>
  <si>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</si>
  <si>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</si>
  <si>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</si>
  <si>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</si>
  <si>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</si>
  <si>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</si>
  <si>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</si>
  <si>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</si>
  <si>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</si>
  <si>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</si>
  <si>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</si>
  <si>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</si>
  <si>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</si>
  <si>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</si>
  <si>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</si>
  <si>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</si>
  <si>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</si>
  <si>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</si>
  <si>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</si>
  <si>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</si>
  <si>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</si>
  <si>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</si>
  <si>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</si>
  <si>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</si>
  <si>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</si>
  <si>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</si>
  <si>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</si>
  <si>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</si>
  <si>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</si>
  <si>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</si>
  <si>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</si>
  <si>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</si>
  <si>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</si>
  <si>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</si>
  <si>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</si>
  <si>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</si>
  <si>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</si>
  <si>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</si>
  <si>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</si>
  <si>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</si>
  <si>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</si>
  <si>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</si>
  <si>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</si>
  <si>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</si>
  <si>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</si>
  <si>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</si>
  <si>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</si>
  <si>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</si>
  <si>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</si>
  <si>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</si>
  <si>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</si>
  <si>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</si>
  <si>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</si>
  <si>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</si>
  <si>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</si>
  <si>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</si>
  <si>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</si>
  <si>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</si>
  <si>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</si>
  <si>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</si>
  <si>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</si>
  <si>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</si>
  <si>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</si>
  <si>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</si>
  <si>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</si>
  <si>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</si>
  <si>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</si>
  <si>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</si>
  <si>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</si>
  <si>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</si>
  <si>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</si>
  <si>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</si>
  <si>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</si>
  <si>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</si>
  <si>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</si>
  <si>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</si>
  <si>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</si>
  <si>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</si>
  <si>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</si>
  <si>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</si>
  <si>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</si>
  <si>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</si>
  <si>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</si>
  <si>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</si>
  <si>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</si>
  <si>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</si>
  <si>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</si>
  <si>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</si>
  <si>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</si>
  <si>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</si>
  <si>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</si>
  <si>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</si>
  <si>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</si>
  <si>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</si>
  <si>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</si>
  <si>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</si>
  <si>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</si>
  <si>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</si>
  <si>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</si>
  <si>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</si>
  <si>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</si>
  <si>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</si>
  <si>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</si>
  <si>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</si>
  <si>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</si>
  <si>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</si>
  <si>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</si>
  <si>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</si>
  <si>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</si>
  <si>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</si>
  <si>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</si>
  <si>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</si>
  <si>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</si>
  <si>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</si>
  <si>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</si>
  <si>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</si>
  <si>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</si>
  <si>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</si>
  <si>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</si>
  <si>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</si>
  <si>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</si>
  <si>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</si>
  <si>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</si>
  <si>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</si>
  <si>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</si>
  <si>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</si>
  <si>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</si>
  <si>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</si>
  <si>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</si>
  <si>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</si>
  <si>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</si>
  <si>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</si>
  <si>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</si>
  <si>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</si>
  <si>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</si>
  <si>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</si>
  <si>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</si>
  <si>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</si>
  <si>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</si>
  <si>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</si>
  <si>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</si>
  <si>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</si>
  <si>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</si>
  <si>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</si>
  <si>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</si>
  <si>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</si>
  <si>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</si>
  <si>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</si>
  <si>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</si>
  <si>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</si>
  <si>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</si>
  <si>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</si>
  <si>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</si>
  <si>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</si>
  <si>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</si>
  <si>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</si>
  <si>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</si>
  <si>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</si>
  <si>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</si>
  <si>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</si>
  <si>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</si>
  <si>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</si>
  <si>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</si>
  <si>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</si>
  <si>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</si>
  <si>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</si>
  <si>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</si>
  <si>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</si>
  <si>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</si>
  <si>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</si>
  <si>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</si>
  <si>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</si>
  <si>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</si>
  <si>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</si>
  <si>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</si>
  <si>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</si>
  <si>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</si>
  <si>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</si>
  <si>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</si>
  <si>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</si>
  <si>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</si>
  <si>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</si>
  <si>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</si>
  <si>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</si>
  <si>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</si>
  <si>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</si>
  <si>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</si>
  <si>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</si>
  <si>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</si>
  <si>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</si>
  <si>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</si>
  <si>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</si>
  <si>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</si>
  <si>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</si>
  <si>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</si>
  <si>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</si>
  <si>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</si>
  <si>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</si>
  <si>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</si>
  <si>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</si>
  <si>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</si>
  <si>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</si>
  <si>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</si>
  <si>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</si>
  <si>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</si>
  <si>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</si>
  <si>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</si>
  <si>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</si>
  <si>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</si>
  <si>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</si>
  <si>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</si>
  <si>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</si>
  <si>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</si>
  <si>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</si>
  <si>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</si>
  <si>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</si>
  <si>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</si>
  <si>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</si>
  <si>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</si>
  <si>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</si>
  <si>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</si>
  <si>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</si>
  <si>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</si>
  <si>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</si>
  <si>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</si>
  <si>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</si>
  <si>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</si>
  <si>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</si>
  <si>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</si>
  <si>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</si>
  <si>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</si>
  <si>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</si>
  <si>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</si>
  <si>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</si>
  <si>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</si>
  <si>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</si>
  <si>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</si>
  <si>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</si>
  <si>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</si>
  <si>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</si>
  <si>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</si>
  <si>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</si>
  <si>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</si>
  <si>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</si>
  <si>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</si>
  <si>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</si>
  <si>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</si>
  <si>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</si>
  <si>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</si>
  <si>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</si>
  <si>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</si>
  <si>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</si>
  <si>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</si>
  <si>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</si>
  <si>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</si>
  <si>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</si>
  <si>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</si>
  <si>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</si>
  <si>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</si>
  <si>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</si>
  <si>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</si>
  <si>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</si>
  <si>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</si>
  <si>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</si>
  <si>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</si>
  <si>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</si>
  <si>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</si>
  <si>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</si>
  <si>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</si>
  <si>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</si>
  <si>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</si>
  <si>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</si>
  <si>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</si>
  <si>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</si>
  <si>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</si>
  <si>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</si>
  <si>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</si>
  <si>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</si>
  <si>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</si>
  <si>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</si>
  <si>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</si>
  <si>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</si>
  <si>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</si>
  <si>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</si>
  <si>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</si>
  <si>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</si>
  <si>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</si>
  <si>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</si>
  <si>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</si>
  <si>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</si>
  <si>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</si>
  <si>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</si>
  <si>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</si>
  <si>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</si>
  <si>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</si>
  <si>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</si>
  <si>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</si>
  <si>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</si>
  <si>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</si>
  <si>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</si>
  <si>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</si>
  <si>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</si>
  <si>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</si>
  <si>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</si>
  <si>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</si>
  <si>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</si>
  <si>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</si>
  <si>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</si>
  <si>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</si>
  <si>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</si>
  <si>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</si>
  <si>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</si>
  <si>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</si>
  <si>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</si>
  <si>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</si>
  <si>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</si>
  <si>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</si>
  <si>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</si>
  <si>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</si>
  <si>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</si>
  <si>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</si>
  <si>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</si>
  <si>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</si>
  <si>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</si>
  <si>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</si>
  <si>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</si>
  <si>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</si>
  <si>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</si>
  <si>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</si>
  <si>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</si>
  <si>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</si>
  <si>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</si>
  <si>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</si>
  <si>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</si>
  <si>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</si>
  <si>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</si>
  <si>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</si>
  <si>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</si>
  <si>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</si>
  <si>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</si>
  <si>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</si>
  <si>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</si>
  <si>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</si>
  <si>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</si>
  <si>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</si>
  <si>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</si>
  <si>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</si>
  <si>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</si>
  <si>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</si>
  <si>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</si>
  <si>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</si>
  <si>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</si>
  <si>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</si>
  <si>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</si>
  <si>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</si>
  <si>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</si>
  <si>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</si>
  <si>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</si>
  <si>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</si>
  <si>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</si>
  <si>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</si>
  <si>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</si>
  <si>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</si>
  <si>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</si>
  <si>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</si>
  <si>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</si>
  <si>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</si>
  <si>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</si>
  <si>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</si>
  <si>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</si>
  <si>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</si>
  <si>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</si>
  <si>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</si>
  <si>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</si>
  <si>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</si>
  <si>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</si>
  <si>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</si>
  <si>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</si>
  <si>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</si>
  <si>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</si>
  <si>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</si>
  <si>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</si>
  <si>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</si>
  <si>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</si>
  <si>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</si>
  <si>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</si>
  <si>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</si>
  <si>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</si>
  <si>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</si>
  <si>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</si>
  <si>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</si>
  <si>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</si>
  <si>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</si>
  <si>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</si>
  <si>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</si>
  <si>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</si>
  <si>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</si>
  <si>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</si>
  <si>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</si>
  <si>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</si>
  <si>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</si>
  <si>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</si>
  <si>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</si>
  <si>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</si>
  <si>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</si>
  <si>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</si>
  <si>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</si>
  <si>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</si>
  <si>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</si>
  <si>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</si>
  <si>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</si>
  <si>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</si>
  <si>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</si>
  <si>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</si>
  <si>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</si>
  <si>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</si>
  <si>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</si>
  <si>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</si>
  <si>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</si>
  <si>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</si>
  <si>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</si>
  <si>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</si>
  <si>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</si>
  <si>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</si>
  <si>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</si>
  <si>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</si>
  <si>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</si>
  <si>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</si>
  <si>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</si>
  <si>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</si>
  <si>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</si>
  <si>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</si>
  <si>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</si>
  <si>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</si>
  <si>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</si>
  <si>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</si>
  <si>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</si>
  <si>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</si>
  <si>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</si>
  <si>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</si>
  <si>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</si>
  <si>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</si>
  <si>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</si>
  <si>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</si>
  <si>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</si>
  <si>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</si>
  <si>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</si>
  <si>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</si>
  <si>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</si>
  <si>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</si>
  <si>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</si>
  <si>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</si>
  <si>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</si>
  <si>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</si>
  <si>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</si>
  <si>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</si>
  <si>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</si>
  <si>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</si>
  <si>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</si>
  <si>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</si>
  <si>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</si>
  <si>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</si>
  <si>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</si>
  <si>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</si>
  <si>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</si>
  <si>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</si>
  <si>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</si>
  <si>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</si>
  <si>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</si>
  <si>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</si>
  <si>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</si>
  <si>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</si>
  <si>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</si>
  <si>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</si>
  <si>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</si>
  <si>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</si>
  <si>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</si>
  <si>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</si>
  <si>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</si>
  <si>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</si>
  <si>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</si>
  <si>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</si>
  <si>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</si>
  <si>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</si>
  <si>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</si>
  <si>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</si>
  <si>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</si>
  <si>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</si>
  <si>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</si>
  <si>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</si>
  <si>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</si>
  <si>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</si>
  <si>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</si>
  <si>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</si>
  <si>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</si>
  <si>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</si>
  <si>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</si>
  <si>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</si>
  <si>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</si>
  <si>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</si>
  <si>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</si>
  <si>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</si>
  <si>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</si>
  <si>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</si>
  <si>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</si>
  <si>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</si>
  <si>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</si>
  <si>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</si>
  <si>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</si>
  <si>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</si>
  <si>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</si>
  <si>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</si>
  <si>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</si>
  <si>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</si>
  <si>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</si>
  <si>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</si>
  <si>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</si>
  <si>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</si>
  <si>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</si>
  <si>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</si>
  <si>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</si>
  <si>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</si>
  <si>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</si>
  <si>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</si>
  <si>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</si>
  <si>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</si>
  <si>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</si>
  <si>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</si>
  <si>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</si>
  <si>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</si>
  <si>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</si>
  <si>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</si>
  <si>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</si>
  <si>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</si>
  <si>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</si>
  <si>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</si>
  <si>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</si>
  <si>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</si>
  <si>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</si>
  <si>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</si>
  <si>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</si>
  <si>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</si>
  <si>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</si>
  <si>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</si>
  <si>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</si>
  <si>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</si>
  <si>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</si>
  <si>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</si>
  <si>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</si>
  <si>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</si>
  <si>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</si>
  <si>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</si>
  <si>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</si>
  <si>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</si>
  <si>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</si>
  <si>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</si>
  <si>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</si>
  <si>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</si>
  <si>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</si>
  <si>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</si>
  <si>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</si>
  <si>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</si>
  <si>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</si>
  <si>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</si>
  <si>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</si>
  <si>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</si>
  <si>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</si>
  <si>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</si>
  <si>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</si>
  <si>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</si>
  <si>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</si>
  <si>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</si>
  <si>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</si>
  <si>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</si>
  <si>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</si>
  <si>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</si>
  <si>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</si>
  <si>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</si>
  <si>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</si>
  <si>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</si>
  <si>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</si>
  <si>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</si>
  <si>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</si>
  <si>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</si>
  <si>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</si>
  <si>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</si>
  <si>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</si>
  <si>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</si>
  <si>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</si>
  <si>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</si>
  <si>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</si>
  <si>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</si>
  <si>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</si>
  <si>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</si>
  <si>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</si>
  <si>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</si>
  <si>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</si>
  <si>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</si>
  <si>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</si>
  <si>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</si>
  <si>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</si>
  <si>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</si>
  <si>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</si>
  <si>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</si>
  <si>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</si>
  <si>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</si>
  <si>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</si>
  <si>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</si>
  <si>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</si>
  <si>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</si>
  <si>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</si>
  <si>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</si>
  <si>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</si>
  <si>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</si>
  <si>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</si>
  <si>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</si>
  <si>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</si>
  <si>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</si>
  <si>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</si>
  <si>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</si>
  <si>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</si>
  <si>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</si>
  <si>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</si>
  <si>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</si>
  <si>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</si>
  <si>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</si>
  <si>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</si>
  <si>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</si>
  <si>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</si>
  <si>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</si>
  <si>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</si>
  <si>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</si>
  <si>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</si>
  <si>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</si>
  <si>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</si>
  <si>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</si>
  <si>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</si>
  <si>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</si>
  <si>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</si>
  <si>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</si>
  <si>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</si>
  <si>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</si>
  <si>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</si>
  <si>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</si>
  <si>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</si>
  <si>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</si>
  <si>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</si>
  <si>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</si>
  <si>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</si>
  <si>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</si>
  <si>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</si>
  <si>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</si>
  <si>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</si>
  <si>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</si>
  <si>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</si>
  <si>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</si>
  <si>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</si>
  <si>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</si>
  <si>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</si>
  <si>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</si>
  <si>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</si>
  <si>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</si>
  <si>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</si>
  <si>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</si>
  <si>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</si>
  <si>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</si>
  <si>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</si>
  <si>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</si>
  <si>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</si>
  <si>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</si>
  <si>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</si>
  <si>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</si>
  <si>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</si>
  <si>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</si>
  <si>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</si>
  <si>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</si>
  <si>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</si>
  <si>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</si>
  <si>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</si>
  <si>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</si>
  <si>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</si>
  <si>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</si>
  <si>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</si>
  <si>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</si>
  <si>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</si>
  <si>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</si>
  <si>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</si>
  <si>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</si>
  <si>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</si>
  <si>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</si>
  <si>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</si>
  <si>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</si>
  <si>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</si>
  <si>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</si>
  <si>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</si>
  <si>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</si>
  <si>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</si>
  <si>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</si>
  <si>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</si>
  <si>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</si>
  <si>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</si>
  <si>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</si>
  <si>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</si>
  <si>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</si>
  <si>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</si>
  <si>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</si>
  <si>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</si>
  <si>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</si>
  <si>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</si>
  <si>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</si>
  <si>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</si>
  <si>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</si>
  <si>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</si>
  <si>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</si>
  <si>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</si>
  <si>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</si>
  <si>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</si>
  <si>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</si>
  <si>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</si>
  <si>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</si>
  <si>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</si>
  <si>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</si>
  <si>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</si>
  <si>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</si>
  <si>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</si>
  <si>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</si>
  <si>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</si>
  <si>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</si>
  <si>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</si>
  <si>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</si>
  <si>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</si>
  <si>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</si>
  <si>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</si>
  <si>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</si>
  <si>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</si>
  <si>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</si>
  <si>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</si>
  <si>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</si>
  <si>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</si>
  <si>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</si>
  <si>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</si>
  <si>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</si>
  <si>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</si>
  <si>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</si>
  <si>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</si>
  <si>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</si>
  <si>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</si>
  <si>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</si>
  <si>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</si>
  <si>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</si>
  <si>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</si>
  <si>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</si>
  <si>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</si>
  <si>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</si>
  <si>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</si>
  <si>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</si>
  <si>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</si>
  <si>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</si>
  <si>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</si>
  <si>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</si>
  <si>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</si>
  <si>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</si>
  <si>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</si>
  <si>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</si>
  <si>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</si>
  <si>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</si>
  <si>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</si>
  <si>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</si>
  <si>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</si>
  <si>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</si>
  <si>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</si>
  <si>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</si>
  <si>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</si>
  <si>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</si>
  <si>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</si>
  <si>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</si>
  <si>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</si>
  <si>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</si>
  <si>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</si>
  <si>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</si>
  <si>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</si>
  <si>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</si>
  <si>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</si>
  <si>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</si>
  <si>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</si>
  <si>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</si>
  <si>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</si>
  <si>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</si>
  <si>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</si>
  <si>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</si>
  <si>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</si>
  <si>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</si>
  <si>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</si>
  <si>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</si>
  <si>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</si>
  <si>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</si>
  <si>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</si>
  <si>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</si>
  <si>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</si>
  <si>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</si>
  <si>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</si>
  <si>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</si>
  <si>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</si>
  <si>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</si>
  <si>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</si>
  <si>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</si>
  <si>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</si>
  <si>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</si>
  <si>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</si>
  <si>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</si>
  <si>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</si>
  <si>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</si>
  <si>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</si>
  <si>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</si>
  <si>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</si>
  <si>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</si>
  <si>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</si>
  <si>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</si>
  <si>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</si>
  <si>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</si>
  <si>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</si>
  <si>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</si>
  <si>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</si>
  <si>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</si>
  <si>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</si>
  <si>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</si>
  <si>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</si>
  <si>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</si>
  <si>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</si>
  <si>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</si>
  <si>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</si>
  <si>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</si>
  <si>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</si>
  <si>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</si>
  <si>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</si>
  <si>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</si>
  <si>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</si>
  <si>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</si>
  <si>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</si>
  <si>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</si>
  <si>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</si>
  <si>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</si>
  <si>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</si>
  <si>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</si>
  <si>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</si>
  <si>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</si>
  <si>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</si>
  <si>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</si>
  <si>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</si>
  <si>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</si>
  <si>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</si>
  <si>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</si>
  <si>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</si>
  <si>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</si>
  <si>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</si>
  <si>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</si>
  <si>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</si>
  <si>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</si>
  <si>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</si>
  <si>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</si>
  <si>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</si>
  <si>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</si>
  <si>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</si>
  <si>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</si>
  <si>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</si>
  <si>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</si>
  <si>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</si>
  <si>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</si>
  <si>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</si>
  <si>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</si>
  <si>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</si>
  <si>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</si>
  <si>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</si>
  <si>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</si>
  <si>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</si>
  <si>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</si>
  <si>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</si>
  <si>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</si>
  <si>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</si>
  <si>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</si>
  <si>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</si>
  <si>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</si>
  <si>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</si>
  <si>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</si>
  <si>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</si>
  <si>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</si>
  <si>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</si>
  <si>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</si>
  <si>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</si>
  <si>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</si>
  <si>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</si>
  <si>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</si>
  <si>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</si>
  <si>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</si>
  <si>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</si>
  <si>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</si>
  <si>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</si>
  <si>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</si>
  <si>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</si>
  <si>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</si>
  <si>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</si>
  <si>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</si>
  <si>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</si>
  <si>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</si>
  <si>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</si>
  <si>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</si>
  <si>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</si>
  <si>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</si>
  <si>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</si>
  <si>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</si>
  <si>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</si>
  <si>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</si>
  <si>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</si>
  <si>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</si>
  <si>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</si>
  <si>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</si>
  <si>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</si>
  <si>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</si>
  <si>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</si>
  <si>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</si>
  <si>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</si>
  <si>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</si>
  <si>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</si>
  <si>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</si>
  <si>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</si>
  <si>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</si>
  <si>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</si>
  <si>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</si>
  <si>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</si>
  <si>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</si>
  <si>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</si>
  <si>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</si>
  <si>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</si>
  <si>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</si>
  <si>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</si>
  <si>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</si>
  <si>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</si>
  <si>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</si>
  <si>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</si>
  <si>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</si>
  <si>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</si>
  <si>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</si>
  <si>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</si>
  <si>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</si>
  <si>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</si>
  <si>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</si>
  <si>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</si>
  <si>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</si>
  <si>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</si>
  <si>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</si>
  <si>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</si>
  <si>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</si>
  <si>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</si>
  <si>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</si>
  <si>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</si>
  <si>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</si>
  <si>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</si>
  <si>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</si>
  <si>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</si>
  <si>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</si>
  <si>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</si>
  <si>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</si>
  <si>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</si>
  <si>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</si>
  <si>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</si>
  <si>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</si>
  <si>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</si>
  <si>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</si>
  <si>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</si>
  <si>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</si>
  <si>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</si>
  <si>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</si>
  <si>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</si>
  <si>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</si>
  <si>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</si>
  <si>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</si>
  <si>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</si>
  <si>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</si>
  <si>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</si>
  <si>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</si>
  <si>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</si>
  <si>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</si>
  <si>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</si>
  <si>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</si>
  <si>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</si>
  <si>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</si>
  <si>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</si>
  <si>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</si>
  <si>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</si>
  <si>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</si>
  <si>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</si>
  <si>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</si>
  <si>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</si>
  <si>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</si>
  <si>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</si>
  <si>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</si>
  <si>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</si>
  <si>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</si>
  <si>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</si>
  <si>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</si>
  <si>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</si>
  <si>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</si>
  <si>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</si>
  <si>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</si>
  <si>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</si>
  <si>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</si>
  <si>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</si>
  <si>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</si>
  <si>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</si>
  <si>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</si>
  <si>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</si>
  <si>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</si>
  <si>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</si>
  <si>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</si>
  <si>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</si>
  <si>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</si>
  <si>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</si>
  <si>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</si>
  <si>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</si>
  <si>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</si>
  <si>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</si>
  <si>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</si>
  <si>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</si>
  <si>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</si>
  <si>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</si>
  <si>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</si>
  <si>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</si>
  <si>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</si>
  <si>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</si>
  <si>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</si>
  <si>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</si>
  <si>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</si>
  <si>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</si>
  <si>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</si>
  <si>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</si>
  <si>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</si>
  <si>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</si>
  <si>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</si>
  <si>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</si>
  <si>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</si>
  <si>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</si>
  <si>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</si>
  <si>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</si>
  <si>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</si>
  <si>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</si>
  <si>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</si>
  <si>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</si>
  <si>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</si>
  <si>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</si>
  <si>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</si>
  <si>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</si>
  <si>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</si>
  <si>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</si>
  <si>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</si>
  <si>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</si>
  <si>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</si>
  <si>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</si>
  <si>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</si>
  <si>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</si>
  <si>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</si>
  <si>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</si>
  <si>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</si>
  <si>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</si>
  <si>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</si>
  <si>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</si>
  <si>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</si>
  <si>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</si>
  <si>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</si>
  <si>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</si>
  <si>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</si>
  <si>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</si>
  <si>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</si>
  <si>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</si>
  <si>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</si>
  <si>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</si>
  <si>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</si>
  <si>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</si>
  <si>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</si>
  <si>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</si>
  <si>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</si>
  <si>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</si>
  <si>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</si>
  <si>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</si>
  <si>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</si>
  <si>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</si>
  <si>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</si>
  <si>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</si>
  <si>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</si>
  <si>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</si>
  <si>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</si>
  <si>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</si>
  <si>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</si>
  <si>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</si>
  <si>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</si>
  <si>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</si>
  <si>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</si>
  <si>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</si>
  <si>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</si>
  <si>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</si>
  <si>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</si>
  <si>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</si>
  <si>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</si>
  <si>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</si>
  <si>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</si>
  <si>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</si>
  <si>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</si>
  <si>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</si>
  <si>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</si>
  <si>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</si>
  <si>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</si>
  <si>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</si>
  <si>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</si>
  <si>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</si>
  <si>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</si>
  <si>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</si>
  <si>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</si>
  <si>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</si>
  <si>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</si>
  <si>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</si>
  <si>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</si>
  <si>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</si>
  <si>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</si>
  <si>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</si>
  <si>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</si>
  <si>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</si>
  <si>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</si>
  <si>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</si>
  <si>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</si>
  <si>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</si>
  <si>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</si>
  <si>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</si>
  <si>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</si>
  <si>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</si>
  <si>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</si>
  <si>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</si>
  <si>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</si>
  <si>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</si>
  <si>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</si>
  <si>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</si>
  <si>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</si>
  <si>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</si>
  <si>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</si>
  <si>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</si>
  <si>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</si>
  <si>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</si>
  <si>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</si>
  <si>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</si>
  <si>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</si>
  <si>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</si>
  <si>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</si>
  <si>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</si>
  <si>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</si>
  <si>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</si>
  <si>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</si>
  <si>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</si>
  <si>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</si>
  <si>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</si>
  <si>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</si>
  <si>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</si>
  <si>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</si>
  <si>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</si>
  <si>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</si>
  <si>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</si>
  <si>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</si>
  <si>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</si>
  <si>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</si>
  <si>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</si>
  <si>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</si>
  <si>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</si>
  <si>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</si>
  <si>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</si>
  <si>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</si>
  <si>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</si>
  <si>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</si>
  <si>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</si>
  <si>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</si>
  <si>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</si>
  <si>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</si>
  <si>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</si>
  <si>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</si>
  <si>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</si>
  <si>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</si>
  <si>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</si>
  <si>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</si>
  <si>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</si>
  <si>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</si>
  <si>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</si>
  <si>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</si>
  <si>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</si>
  <si>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</si>
  <si>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</si>
  <si>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</si>
  <si>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</si>
  <si>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</si>
  <si>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</si>
  <si>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</si>
  <si>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</si>
  <si>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</si>
  <si>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</si>
  <si>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</si>
  <si>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</si>
  <si>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</si>
  <si>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</si>
  <si>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</si>
  <si>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</si>
  <si>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</si>
  <si>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</si>
  <si>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</si>
  <si>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</si>
  <si>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</si>
  <si>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</si>
  <si>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</si>
  <si>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</si>
  <si>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</si>
  <si>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</si>
  <si>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</si>
  <si>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</si>
  <si>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</si>
  <si>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</si>
  <si>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</si>
  <si>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</si>
  <si>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</si>
  <si>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</si>
  <si>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</si>
  <si>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</si>
  <si>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</si>
  <si>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</si>
  <si>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</si>
  <si>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</si>
  <si>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</si>
  <si>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</si>
  <si>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</si>
  <si>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</si>
  <si>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</si>
  <si>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</si>
  <si>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</si>
  <si>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</si>
  <si>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</si>
  <si>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</si>
  <si>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</si>
  <si>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</si>
  <si>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</si>
  <si>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</si>
  <si>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</si>
  <si>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</si>
  <si>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</si>
  <si>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</si>
  <si>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</si>
  <si>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</si>
  <si>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</si>
  <si>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</si>
  <si>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</si>
  <si>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</si>
  <si>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</si>
  <si>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</si>
  <si>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</si>
  <si>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</si>
  <si>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</si>
  <si>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</si>
  <si>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</si>
  <si>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</si>
  <si>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</si>
  <si>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</si>
  <si>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</si>
  <si>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</si>
  <si>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</si>
  <si>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</si>
  <si>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</si>
  <si>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</si>
  <si>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</si>
  <si>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</si>
  <si>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</si>
  <si>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</si>
  <si>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</si>
  <si>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</si>
  <si>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</si>
  <si>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</si>
  <si>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</si>
  <si>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</si>
  <si>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</si>
  <si>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</si>
  <si>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</si>
  <si>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</si>
  <si>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</si>
  <si>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</si>
  <si>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</si>
  <si>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</si>
  <si>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</si>
  <si>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</si>
  <si>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</si>
  <si>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</si>
  <si>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</si>
  <si>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</si>
  <si>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</si>
  <si>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</si>
  <si>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</si>
  <si>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</si>
  <si>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</si>
  <si>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</si>
  <si>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</si>
  <si>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</si>
  <si>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</si>
  <si>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</si>
  <si>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</si>
  <si>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</si>
  <si>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</si>
  <si>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</si>
  <si>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</si>
  <si>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</si>
  <si>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</si>
  <si>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</si>
  <si>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</si>
  <si>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</si>
  <si>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</si>
  <si>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</si>
  <si>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</si>
  <si>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</si>
  <si>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</si>
  <si>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</si>
  <si>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</si>
  <si>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</si>
  <si>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</si>
  <si>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</si>
  <si>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</si>
  <si>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</si>
  <si>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</si>
  <si>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</si>
  <si>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</si>
  <si>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</si>
  <si>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</si>
  <si>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</si>
  <si>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</si>
  <si>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</si>
  <si>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</si>
  <si>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</si>
  <si>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</si>
  <si>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</si>
  <si>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</si>
  <si>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</si>
  <si>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</si>
  <si>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</si>
  <si>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</si>
  <si>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</si>
  <si>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</si>
  <si>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</si>
  <si>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</si>
  <si>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</si>
  <si>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</si>
  <si>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</si>
  <si>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</si>
  <si>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</si>
  <si>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</si>
  <si>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</si>
  <si>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</si>
  <si>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</si>
  <si>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</si>
  <si>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</si>
  <si>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</si>
  <si>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</si>
  <si>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</si>
  <si>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</si>
  <si>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</si>
  <si>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</si>
  <si>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</si>
  <si>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</si>
  <si>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</si>
  <si>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</si>
  <si>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</si>
  <si>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</si>
  <si>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</si>
  <si>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</si>
  <si>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</si>
  <si>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</si>
  <si>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</si>
  <si>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</si>
  <si>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</si>
  <si>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</si>
  <si>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</si>
  <si>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</si>
  <si>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</si>
  <si>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</si>
  <si>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</si>
  <si>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</si>
  <si>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</si>
  <si>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</si>
  <si>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</si>
  <si>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</si>
  <si>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</si>
  <si>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</si>
  <si>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</si>
  <si>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</si>
  <si>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</si>
  <si>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</si>
  <si>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</si>
  <si>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</si>
  <si>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</si>
  <si>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</si>
  <si>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</si>
  <si>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</si>
  <si>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</si>
  <si>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</si>
  <si>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</si>
  <si>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</si>
  <si>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</si>
  <si>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</si>
  <si>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</si>
  <si>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</si>
  <si>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</si>
  <si>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</si>
  <si>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</si>
  <si>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</si>
  <si>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</si>
  <si>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</si>
  <si>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</si>
  <si>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</si>
  <si>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</si>
  <si>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</si>
  <si>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</si>
  <si>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</si>
  <si>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</si>
  <si>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</si>
  <si>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</si>
  <si>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</si>
  <si>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</si>
  <si>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</si>
  <si>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</si>
  <si>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</si>
  <si>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</si>
  <si>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</si>
  <si>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</si>
  <si>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</si>
  <si>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</si>
  <si>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</si>
  <si>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</si>
  <si>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</si>
  <si>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</si>
  <si>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</si>
  <si>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</si>
  <si>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</si>
  <si>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</si>
  <si>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</si>
  <si>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</si>
  <si>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</si>
  <si>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</si>
  <si>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</si>
  <si>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</si>
  <si>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</si>
  <si>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</si>
  <si>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</si>
  <si>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</si>
  <si>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</si>
  <si>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</si>
  <si>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</si>
  <si>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</si>
  <si>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</si>
  <si>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</si>
  <si>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</si>
  <si>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</si>
  <si>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</si>
  <si>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</si>
  <si>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</si>
  <si>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</si>
  <si>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</si>
  <si>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</si>
  <si>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</si>
  <si>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</si>
  <si>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</si>
  <si>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</si>
  <si>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</si>
  <si>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</si>
  <si>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</si>
  <si>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</si>
  <si>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</si>
  <si>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</si>
  <si>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</si>
  <si>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</si>
  <si>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</si>
  <si>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</si>
  <si>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</si>
  <si>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</si>
  <si>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</si>
  <si>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</si>
  <si>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</si>
  <si>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</si>
  <si>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</si>
  <si>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</si>
  <si>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</si>
  <si>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</si>
  <si>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</si>
  <si>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</si>
  <si>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</si>
  <si>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</si>
  <si>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</si>
  <si>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</si>
  <si>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</si>
  <si>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</si>
  <si>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</si>
  <si>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</si>
  <si>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</si>
  <si>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</si>
  <si>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</si>
  <si>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</si>
  <si>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</si>
  <si>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</si>
  <si>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</si>
  <si>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</si>
  <si>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</si>
  <si>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</si>
  <si>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</si>
  <si>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</si>
  <si>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</si>
  <si>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</si>
  <si>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</si>
  <si>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</si>
  <si>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</si>
  <si>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</si>
  <si>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</si>
  <si>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</si>
  <si>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</si>
  <si>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</si>
  <si>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</si>
  <si>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</si>
  <si>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</si>
  <si>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</si>
  <si>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</si>
  <si>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</si>
  <si>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</si>
  <si>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</si>
  <si>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</si>
  <si>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</si>
  <si>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</si>
  <si>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</si>
  <si>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</si>
  <si>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</si>
  <si>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</si>
  <si>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</si>
  <si>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</si>
  <si>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</si>
  <si>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</si>
  <si>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</si>
  <si>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</si>
  <si>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</si>
  <si>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</si>
  <si>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</si>
  <si>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</si>
  <si>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</si>
  <si>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</si>
  <si>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</si>
  <si>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</si>
  <si>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</si>
  <si>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</si>
  <si>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</si>
  <si>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</si>
  <si>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</si>
  <si>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</si>
  <si>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</si>
  <si>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</si>
  <si>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</si>
  <si>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</si>
  <si>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</si>
  <si>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</si>
  <si>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</si>
  <si>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</si>
  <si>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</si>
  <si>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</si>
  <si>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</si>
  <si>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</si>
  <si>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</si>
  <si>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</si>
  <si>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</si>
  <si>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</si>
  <si>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</si>
  <si>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</si>
  <si>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</si>
  <si>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</si>
  <si>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</si>
  <si>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</si>
  <si>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</si>
  <si>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</si>
  <si>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</si>
  <si>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</si>
  <si>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</si>
  <si>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</si>
  <si>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</si>
  <si>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</si>
  <si>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</si>
  <si>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</si>
  <si>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</si>
  <si>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</si>
  <si>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</si>
  <si>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</si>
  <si>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</si>
  <si>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</si>
  <si>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</si>
  <si>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</si>
  <si>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</si>
  <si>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</si>
  <si>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</si>
  <si>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</si>
  <si>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</si>
  <si>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</si>
  <si>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</si>
  <si>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</si>
  <si>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</si>
  <si>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</si>
  <si>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</si>
  <si>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</si>
  <si>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</si>
  <si>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</si>
  <si>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</si>
  <si>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</si>
  <si>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</si>
  <si>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</si>
  <si>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</si>
  <si>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</si>
  <si>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</si>
  <si>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</si>
  <si>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</si>
  <si>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</si>
  <si>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</si>
  <si>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</si>
  <si>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</si>
  <si>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</si>
  <si>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</si>
  <si>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</si>
  <si>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</si>
  <si>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</si>
  <si>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</si>
  <si>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</si>
  <si>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</si>
  <si>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</si>
  <si>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</si>
  <si>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</si>
  <si>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</si>
  <si>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</si>
  <si>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</si>
  <si>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</si>
  <si>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</si>
  <si>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</si>
  <si>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</si>
  <si>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</si>
  <si>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</si>
  <si>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</si>
  <si>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</si>
  <si>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</si>
  <si>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</si>
  <si>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</si>
  <si>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</si>
  <si>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</si>
  <si>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</si>
  <si>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</si>
  <si>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</si>
  <si>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</si>
  <si>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</si>
  <si>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</si>
  <si>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</si>
  <si>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</si>
  <si>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</si>
  <si>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</si>
  <si>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</si>
  <si>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</si>
  <si>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</si>
  <si>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</si>
  <si>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</si>
  <si>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</si>
  <si>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</si>
  <si>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</si>
  <si>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</si>
  <si>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</si>
  <si>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</si>
  <si>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</si>
  <si>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</si>
  <si>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</si>
  <si>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</si>
  <si>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</si>
  <si>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</si>
  <si>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</si>
  <si>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</si>
  <si>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</si>
  <si>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</si>
  <si>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</si>
  <si>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</si>
  <si>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</si>
  <si>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</si>
  <si>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</si>
  <si>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</si>
  <si>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</si>
  <si>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</si>
  <si>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</si>
  <si>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</si>
  <si>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</si>
  <si>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</si>
  <si>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</si>
  <si>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</si>
  <si>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</si>
  <si>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</si>
  <si>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</si>
  <si>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</si>
  <si>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</si>
  <si>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</si>
  <si>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</si>
  <si>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</si>
  <si>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</si>
  <si>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</si>
  <si>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</si>
  <si>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</si>
  <si>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</si>
  <si>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</si>
  <si>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</si>
  <si>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</si>
  <si>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</si>
  <si>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</si>
  <si>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</si>
  <si>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</si>
  <si>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</si>
  <si>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</si>
  <si>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</si>
  <si>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</si>
  <si>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</si>
  <si>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</si>
  <si>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</si>
  <si>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</si>
  <si>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</si>
  <si>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</si>
  <si>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</si>
  <si>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</si>
  <si>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</si>
  <si>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</si>
  <si>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</si>
  <si>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</si>
  <si>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</si>
  <si>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</si>
  <si>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</si>
  <si>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</si>
  <si>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</si>
  <si>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</si>
  <si>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</si>
  <si>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</si>
  <si>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</si>
  <si>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</si>
  <si>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</si>
  <si>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</si>
  <si>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</si>
  <si>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</si>
  <si>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</si>
  <si>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</si>
  <si>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</si>
  <si>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</si>
  <si>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</si>
  <si>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</si>
  <si>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</si>
  <si>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</si>
  <si>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</si>
  <si>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</si>
  <si>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</si>
  <si>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</si>
  <si>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</si>
  <si>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</si>
  <si>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</si>
  <si>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</si>
  <si>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</si>
  <si>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</si>
  <si>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</si>
  <si>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</si>
  <si>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</si>
  <si>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</si>
  <si>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</si>
  <si>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</si>
  <si>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</si>
  <si>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</si>
  <si>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</si>
  <si>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</si>
  <si>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</si>
  <si>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</si>
  <si>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</si>
  <si>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</si>
  <si>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</si>
  <si>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</si>
  <si>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</si>
  <si>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</si>
  <si>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</si>
  <si>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</si>
  <si>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</si>
  <si>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</si>
  <si>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</si>
  <si>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</si>
  <si>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</si>
  <si>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</si>
  <si>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</si>
  <si>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</si>
  <si>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</si>
  <si>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</si>
  <si>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</si>
  <si>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</si>
  <si>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</si>
  <si>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</si>
  <si>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</si>
  <si>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</si>
  <si>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</si>
  <si>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</si>
  <si>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</si>
  <si>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</si>
  <si>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</si>
  <si>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</si>
  <si>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</si>
  <si>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</si>
  <si>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</si>
  <si>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</si>
  <si>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</si>
  <si>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</si>
  <si>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</si>
  <si>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</si>
  <si>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</si>
  <si>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</si>
  <si>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</si>
  <si>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</si>
  <si>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</si>
  <si>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</si>
  <si>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</si>
  <si>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</si>
  <si>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</si>
  <si>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</si>
  <si>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</si>
  <si>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</si>
  <si>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</si>
  <si>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</si>
  <si>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</si>
  <si>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</si>
  <si>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</si>
  <si>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</si>
  <si>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</si>
  <si>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</si>
  <si>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</si>
  <si>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</si>
  <si>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</si>
  <si>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</si>
  <si>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</si>
  <si>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</si>
  <si>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</si>
  <si>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</si>
  <si>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</si>
  <si>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</si>
  <si>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</si>
  <si>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</si>
  <si>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</si>
  <si>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</si>
  <si>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</si>
  <si>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</si>
  <si>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</si>
  <si>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</si>
  <si>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</si>
  <si>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</si>
  <si>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</si>
  <si>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</si>
  <si>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</si>
  <si>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</si>
  <si>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</si>
  <si>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</si>
  <si>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</si>
  <si>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</si>
  <si>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</si>
  <si>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</si>
  <si>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</si>
  <si>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</si>
  <si>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</si>
  <si>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</si>
  <si>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</si>
  <si>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</si>
  <si>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</si>
  <si>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</si>
  <si>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</si>
  <si>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</si>
  <si>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</si>
  <si>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</si>
  <si>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</si>
  <si>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</si>
  <si>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</si>
  <si>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</si>
  <si>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</si>
  <si>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</si>
  <si>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</si>
  <si>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</si>
  <si>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</si>
  <si>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</si>
  <si>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</si>
  <si>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</si>
  <si>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</si>
  <si>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</si>
  <si>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</si>
  <si>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</si>
  <si>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</si>
  <si>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</si>
  <si>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</si>
  <si>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</si>
  <si>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</si>
  <si>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</si>
  <si>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</si>
  <si>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</si>
  <si>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</si>
  <si>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</si>
  <si>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</si>
  <si>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</si>
  <si>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</si>
  <si>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</si>
  <si>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</si>
  <si>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</si>
  <si>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</si>
  <si>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</si>
  <si>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</si>
  <si>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</si>
  <si>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</si>
  <si>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</si>
  <si>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</si>
  <si>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</si>
  <si>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</si>
  <si>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</si>
  <si>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</si>
  <si>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</si>
  <si>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</si>
  <si>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</si>
  <si>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</si>
  <si>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</si>
  <si>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</si>
  <si>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</si>
  <si>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</si>
  <si>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</si>
  <si>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</si>
  <si>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</si>
  <si>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</si>
  <si>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</si>
  <si>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</si>
  <si>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</si>
  <si>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</si>
  <si>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</si>
  <si>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</si>
  <si>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</si>
  <si>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</si>
  <si>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</si>
  <si>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</si>
  <si>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</si>
  <si>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</si>
  <si>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</si>
  <si>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</si>
  <si>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</si>
  <si>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</si>
  <si>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</si>
  <si>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</si>
  <si>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</si>
  <si>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</si>
  <si>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</si>
  <si>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</si>
  <si>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</si>
  <si>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</si>
  <si>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</si>
  <si>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</si>
  <si>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</si>
  <si>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</si>
  <si>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</si>
  <si>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</si>
  <si>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</si>
  <si>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</si>
  <si>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</si>
  <si>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</si>
  <si>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</si>
  <si>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</si>
  <si>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</si>
  <si>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</si>
  <si>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</si>
  <si>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</si>
  <si>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</si>
  <si>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</si>
  <si>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</si>
  <si>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</si>
  <si>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</si>
  <si>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</si>
  <si>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</si>
  <si>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</si>
  <si>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</si>
  <si>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</si>
  <si>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</si>
  <si>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</si>
  <si>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</si>
  <si>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</si>
  <si>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</si>
  <si>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</si>
  <si>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</si>
  <si>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</si>
  <si>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</si>
  <si>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</si>
  <si>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</si>
  <si>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</si>
  <si>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</si>
  <si>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</si>
  <si>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</si>
  <si>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</si>
  <si>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</si>
  <si>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</si>
  <si>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</si>
  <si>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</si>
  <si>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</si>
  <si>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</si>
  <si>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</si>
  <si>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</si>
  <si>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</si>
  <si>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</si>
  <si>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</si>
  <si>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</si>
  <si>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</si>
  <si>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</si>
  <si>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</si>
  <si>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</si>
  <si>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</si>
  <si>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</si>
  <si>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</si>
  <si>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</si>
  <si>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</si>
  <si>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</si>
  <si>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</si>
  <si>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</si>
  <si>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</si>
  <si>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</si>
  <si>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</si>
  <si>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</si>
  <si>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</si>
  <si>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</si>
  <si>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</si>
  <si>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</si>
  <si>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</si>
  <si>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</si>
  <si>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</si>
  <si>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</si>
  <si>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</si>
  <si>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</si>
  <si>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</si>
  <si>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</si>
  <si>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</si>
  <si>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</si>
  <si>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</si>
  <si>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</si>
  <si>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</si>
  <si>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</si>
  <si>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</si>
  <si>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</si>
  <si>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</si>
  <si>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</si>
  <si>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</si>
  <si>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</si>
  <si>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</si>
  <si>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</si>
  <si>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</si>
  <si>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</si>
  <si>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</si>
  <si>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</si>
  <si>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</si>
  <si>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</si>
  <si>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</si>
  <si>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</si>
  <si>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</si>
  <si>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</si>
  <si>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</si>
  <si>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</si>
  <si>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</si>
  <si>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</si>
  <si>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</si>
  <si>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</si>
  <si>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</si>
  <si>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</si>
  <si>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</si>
  <si>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</si>
  <si>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</si>
  <si>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</si>
  <si>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</si>
  <si>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</si>
  <si>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</si>
  <si>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</si>
  <si>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</si>
  <si>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</si>
  <si>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</si>
  <si>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</si>
  <si>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</si>
  <si>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</si>
  <si>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</si>
  <si>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</si>
  <si>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</si>
  <si>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</si>
  <si>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</si>
  <si>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</si>
  <si>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</si>
  <si>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</si>
  <si>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</si>
  <si>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</si>
  <si>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</si>
  <si>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</si>
  <si>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</si>
  <si>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</si>
  <si>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</si>
  <si>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</si>
  <si>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</si>
  <si>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</si>
  <si>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</si>
  <si>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</si>
  <si>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</si>
  <si>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</si>
  <si>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</si>
  <si>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</si>
  <si>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</si>
  <si>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</si>
  <si>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</si>
  <si>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</si>
  <si>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</si>
  <si>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</si>
  <si>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</si>
  <si>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</si>
  <si>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</si>
  <si>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</si>
  <si>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</si>
  <si>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</si>
  <si>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</si>
  <si>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</si>
  <si>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</si>
  <si>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</si>
  <si>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</si>
  <si>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</si>
  <si>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</si>
  <si>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</si>
  <si>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</si>
  <si>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</si>
  <si>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</si>
  <si>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</si>
  <si>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</si>
  <si>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</si>
  <si>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</si>
  <si>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</si>
  <si>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</si>
  <si>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</si>
  <si>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</si>
  <si>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</si>
  <si>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</si>
  <si>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</si>
  <si>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</si>
  <si>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</si>
  <si>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</si>
  <si>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</si>
  <si>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</si>
  <si>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</si>
  <si>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</si>
  <si>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</si>
  <si>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</si>
  <si>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</si>
  <si>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</si>
  <si>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</si>
  <si>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</si>
  <si>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</si>
  <si>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</si>
  <si>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</si>
  <si>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</si>
  <si>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</si>
  <si>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</si>
  <si>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</si>
  <si>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</si>
  <si>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</si>
  <si>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</si>
  <si>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</si>
  <si>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</si>
  <si>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</si>
  <si>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</si>
  <si>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</si>
  <si>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</si>
  <si>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</si>
  <si>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</si>
  <si>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</si>
  <si>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</si>
  <si>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</si>
  <si>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</si>
  <si>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</si>
  <si>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</si>
  <si>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</si>
  <si>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</si>
  <si>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</si>
  <si>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</si>
  <si>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</si>
  <si>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</si>
  <si>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</si>
  <si>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</si>
  <si>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</si>
  <si>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</si>
  <si>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</si>
  <si>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</si>
  <si>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</si>
  <si>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</si>
  <si>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</si>
  <si>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</si>
  <si>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</si>
  <si>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</si>
  <si>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</si>
  <si>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</si>
  <si>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</si>
  <si>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</si>
  <si>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</si>
  <si>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</si>
  <si>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</si>
  <si>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</si>
  <si>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</si>
  <si>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</si>
  <si>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</si>
  <si>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</si>
  <si>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</si>
  <si>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</si>
  <si>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</si>
  <si>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</si>
  <si>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</si>
  <si>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</si>
  <si>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</si>
  <si>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</si>
  <si>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</si>
  <si>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</si>
  <si>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</si>
  <si>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</si>
  <si>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</si>
  <si>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</si>
  <si>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</si>
  <si>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</si>
  <si>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</si>
  <si>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</si>
  <si>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</si>
  <si>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</si>
  <si>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</si>
  <si>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</si>
  <si>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</si>
  <si>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</si>
  <si>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</si>
  <si>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</si>
  <si>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</si>
  <si>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</si>
  <si>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</si>
  <si>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</si>
  <si>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</si>
  <si>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</si>
  <si>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</si>
  <si>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</si>
  <si>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</si>
  <si>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</si>
  <si>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</si>
  <si>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</si>
  <si>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</si>
  <si>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</si>
  <si>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</si>
  <si>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</si>
  <si>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</si>
  <si>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</si>
  <si>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</si>
  <si>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</si>
  <si>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</si>
  <si>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</si>
  <si>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</si>
  <si>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</si>
  <si>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</si>
  <si>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</si>
  <si>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</si>
  <si>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</si>
  <si>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</si>
  <si>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</si>
  <si>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</si>
  <si>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</si>
  <si>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</si>
  <si>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</si>
  <si>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</si>
  <si>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</si>
  <si>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</si>
  <si>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</si>
  <si>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</si>
  <si>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</si>
  <si>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</si>
  <si>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</si>
  <si>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</si>
  <si>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</si>
  <si>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</si>
  <si>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</si>
  <si>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</si>
  <si>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</si>
  <si>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</si>
  <si>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</si>
  <si>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</si>
  <si>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</si>
  <si>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</si>
  <si>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</si>
  <si>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</si>
  <si>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</si>
  <si>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</si>
  <si>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</si>
  <si>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</si>
  <si>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</si>
  <si>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</si>
  <si>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</si>
  <si>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</si>
  <si>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</si>
  <si>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</si>
  <si>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</si>
  <si>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</si>
  <si>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</si>
  <si>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</si>
  <si>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</si>
  <si>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</si>
  <si>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</si>
  <si>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</si>
  <si>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</si>
  <si>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</si>
  <si>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</si>
  <si>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</si>
  <si>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</si>
  <si>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</si>
  <si>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</si>
  <si>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</si>
  <si>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</si>
  <si>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</si>
  <si>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</si>
  <si>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</si>
  <si>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</si>
  <si>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</si>
  <si>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</si>
  <si>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</si>
  <si>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</si>
  <si>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</si>
  <si>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</si>
  <si>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</si>
  <si>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</si>
  <si>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</si>
  <si>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</si>
  <si>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</si>
  <si>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</si>
  <si>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</si>
  <si>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</si>
  <si>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</si>
  <si>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</si>
  <si>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</si>
  <si>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</si>
  <si>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</si>
  <si>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</si>
  <si>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</si>
  <si>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</si>
  <si>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</si>
  <si>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</si>
  <si>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</si>
  <si>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</si>
  <si>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</si>
  <si>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</si>
  <si>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</si>
  <si>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</si>
  <si>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</si>
  <si>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</si>
  <si>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</si>
  <si>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</si>
  <si>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</si>
  <si>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</si>
  <si>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</si>
  <si>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</si>
  <si>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</si>
  <si>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</si>
  <si>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</si>
  <si>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</si>
  <si>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</si>
  <si>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</si>
  <si>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</si>
  <si>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</si>
  <si>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</si>
  <si>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</si>
  <si>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</si>
  <si>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</si>
  <si>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</si>
  <si>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</si>
  <si>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</si>
  <si>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</si>
  <si>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</si>
  <si>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</si>
  <si>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</si>
  <si>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</si>
  <si>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</si>
  <si>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</si>
  <si>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</si>
  <si>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</si>
  <si>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</si>
  <si>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</si>
  <si>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</si>
  <si>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</si>
  <si>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</si>
  <si>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</si>
  <si>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</si>
  <si>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</si>
  <si>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</si>
  <si>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</si>
  <si>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</si>
  <si>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</si>
  <si>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</si>
  <si>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</si>
  <si>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</si>
  <si>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</si>
  <si>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</si>
  <si>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</si>
  <si>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</si>
  <si>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</si>
  <si>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</si>
  <si>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</si>
  <si>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</si>
  <si>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</si>
  <si>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</si>
  <si>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</si>
  <si>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</si>
  <si>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</si>
  <si>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</si>
  <si>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</si>
  <si>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</si>
  <si>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</si>
  <si>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</si>
  <si>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</si>
  <si>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</si>
  <si>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</si>
  <si>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</si>
  <si>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</si>
  <si>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</si>
  <si>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</si>
  <si>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</si>
  <si>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</si>
  <si>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</si>
  <si>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</si>
  <si>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</si>
  <si>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</si>
  <si>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</si>
  <si>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</si>
  <si>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</si>
  <si>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</si>
  <si>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</si>
  <si>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</si>
  <si>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</si>
  <si>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</si>
  <si>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</si>
  <si>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</si>
  <si>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</si>
  <si>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</si>
  <si>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</si>
  <si>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</si>
  <si>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</si>
  <si>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</si>
  <si>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</si>
  <si>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</si>
  <si>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</si>
  <si>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</si>
  <si>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</si>
  <si>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</si>
  <si>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</si>
  <si>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</si>
  <si>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</si>
  <si>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</si>
  <si>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</si>
  <si>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</si>
  <si>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</si>
  <si>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</si>
  <si>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</si>
  <si>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</si>
  <si>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</si>
  <si>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</si>
  <si>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</si>
  <si>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</si>
  <si>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</si>
  <si>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</si>
  <si>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</si>
  <si>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</si>
  <si>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</si>
  <si>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</si>
  <si>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</si>
  <si>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</si>
  <si>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</si>
  <si>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</si>
  <si>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</si>
  <si>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</si>
  <si>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</si>
  <si>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</si>
  <si>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</si>
  <si>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</si>
  <si>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</si>
  <si>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</si>
  <si>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</si>
  <si>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</si>
  <si>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</si>
  <si>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</si>
  <si>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</si>
  <si>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</si>
  <si>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</si>
  <si>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</si>
  <si>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</si>
  <si>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</si>
  <si>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</si>
  <si>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</si>
  <si>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</si>
  <si>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</si>
  <si>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</si>
  <si>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</si>
  <si>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</si>
  <si>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</si>
  <si>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</si>
  <si>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</si>
  <si>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</si>
  <si>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</si>
  <si>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</si>
  <si>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</si>
  <si>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</si>
  <si>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</si>
  <si>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</si>
  <si>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</si>
  <si>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</si>
  <si>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</si>
  <si>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</si>
  <si>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</si>
  <si>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</si>
  <si>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</si>
  <si>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</si>
  <si>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</si>
  <si>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</si>
  <si>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</si>
  <si>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</si>
  <si>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</si>
  <si>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</si>
  <si>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</si>
  <si>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</si>
  <si>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</si>
  <si>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</si>
  <si>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</si>
  <si>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</si>
  <si>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</si>
  <si>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</si>
  <si>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</si>
  <si>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</si>
  <si>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</si>
  <si>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</si>
  <si>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</si>
  <si>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</si>
  <si>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</si>
  <si>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</si>
  <si>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</si>
  <si>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</si>
  <si>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</si>
  <si>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</si>
  <si>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</si>
  <si>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</si>
  <si>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</si>
  <si>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</si>
  <si>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</si>
  <si>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</si>
  <si>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</si>
  <si>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</si>
  <si>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</si>
  <si>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</si>
  <si>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</si>
  <si>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</si>
  <si>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</si>
  <si>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</si>
  <si>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</si>
  <si>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</si>
  <si>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</si>
  <si>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</si>
  <si>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</si>
  <si>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</si>
  <si>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</si>
  <si>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</si>
  <si>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</si>
  <si>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</si>
  <si>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</si>
  <si>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</si>
  <si>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</si>
  <si>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</si>
  <si>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</si>
  <si>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</si>
  <si>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</si>
  <si>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</si>
  <si>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</si>
  <si>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</si>
  <si>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</si>
  <si>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</si>
  <si>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</si>
  <si>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</si>
  <si>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</si>
  <si>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</si>
  <si>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</si>
  <si>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</si>
  <si>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</si>
  <si>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</si>
  <si>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</si>
  <si>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</si>
  <si>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</si>
  <si>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</si>
  <si>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</si>
  <si>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</si>
  <si>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</si>
  <si>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</si>
  <si>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</si>
  <si>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</si>
  <si>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</si>
  <si>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</si>
  <si>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</si>
  <si>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</si>
  <si>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</si>
  <si>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</si>
  <si>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</si>
  <si>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</si>
  <si>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</si>
  <si>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</si>
  <si>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</si>
  <si>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</si>
  <si>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</si>
  <si>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</si>
  <si>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</si>
  <si>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</si>
  <si>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</si>
  <si>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</si>
  <si>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</si>
  <si>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</si>
  <si>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</si>
  <si>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</si>
  <si>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</si>
  <si>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</si>
  <si>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</si>
  <si>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</si>
  <si>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</si>
  <si>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</si>
  <si>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</si>
  <si>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</si>
  <si>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</si>
  <si>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</si>
  <si>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</si>
  <si>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</si>
  <si>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</si>
  <si>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</si>
  <si>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</si>
  <si>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</si>
  <si>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</si>
  <si>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</si>
  <si>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</si>
  <si>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</si>
  <si>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</si>
  <si>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</si>
  <si>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</si>
  <si>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</si>
  <si>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</si>
  <si>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</si>
  <si>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</si>
  <si>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</si>
  <si>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</si>
  <si>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</si>
  <si>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</si>
  <si>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</si>
  <si>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</si>
  <si>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</si>
  <si>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</si>
  <si>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</si>
  <si>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</si>
  <si>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</si>
  <si>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</si>
  <si>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</si>
  <si>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</si>
  <si>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</si>
  <si>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</si>
  <si>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</si>
  <si>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</si>
  <si>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</si>
  <si>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</si>
  <si>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</si>
  <si>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</si>
  <si>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</si>
  <si>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</si>
  <si>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</si>
  <si>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</si>
  <si>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</si>
  <si>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</si>
  <si>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</si>
  <si>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</si>
  <si>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</si>
  <si>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</si>
  <si>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</si>
  <si>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</si>
  <si>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</si>
  <si>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</si>
  <si>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</si>
  <si>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</si>
  <si>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</si>
  <si>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</si>
  <si>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</si>
  <si>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</si>
  <si>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</si>
  <si>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</si>
  <si>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</si>
  <si>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</si>
  <si>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</si>
  <si>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</si>
  <si>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</si>
  <si>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</si>
  <si>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</si>
  <si>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</si>
  <si>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</si>
  <si>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</si>
  <si>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</si>
  <si>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</si>
  <si>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</si>
  <si>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</si>
  <si>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</si>
  <si>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</si>
  <si>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</si>
  <si>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</si>
  <si>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</si>
  <si>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</si>
  <si>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</si>
  <si>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</si>
  <si>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</si>
  <si>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</si>
  <si>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</si>
  <si>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</si>
  <si>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</si>
  <si>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</si>
  <si>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</si>
  <si>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</si>
  <si>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</si>
  <si>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</si>
  <si>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</si>
  <si>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</si>
  <si>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</si>
  <si>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</si>
  <si>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</si>
  <si>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</si>
  <si>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</si>
  <si>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</si>
  <si>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</si>
  <si>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</si>
  <si>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</si>
  <si>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</si>
  <si>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</si>
  <si>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</si>
  <si>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</si>
  <si>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</si>
  <si>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</si>
  <si>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</si>
  <si>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</si>
  <si>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</si>
  <si>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</si>
  <si>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</si>
  <si>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</si>
  <si>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</si>
  <si>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</si>
  <si>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</si>
  <si>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</si>
  <si>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</si>
  <si>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</si>
  <si>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</si>
  <si>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</si>
  <si>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</si>
  <si>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</si>
  <si>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</si>
  <si>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</si>
  <si>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</si>
  <si>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</si>
  <si>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</si>
  <si>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</si>
  <si>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</si>
  <si>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</si>
  <si>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</si>
  <si>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</si>
  <si>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</si>
  <si>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</si>
  <si>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</si>
  <si>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</si>
  <si>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</si>
  <si>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</si>
  <si>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</si>
  <si>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</si>
  <si>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</si>
  <si>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</si>
  <si>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</si>
  <si>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</si>
  <si>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</si>
  <si>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</si>
  <si>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</si>
  <si>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</si>
  <si>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</si>
  <si>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</si>
  <si>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</si>
  <si>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</si>
  <si>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</si>
  <si>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</si>
  <si>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</si>
  <si>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</si>
  <si>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</si>
  <si>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</si>
  <si>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</si>
  <si>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</si>
  <si>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</si>
  <si>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</si>
  <si>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</si>
  <si>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</si>
  <si>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</si>
  <si>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</si>
  <si>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</si>
  <si>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</si>
  <si>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</si>
  <si>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</si>
  <si>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</si>
  <si>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</si>
  <si>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</si>
  <si>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</si>
  <si>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</si>
  <si>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</si>
  <si>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</si>
  <si>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</si>
  <si>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</si>
  <si>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</si>
  <si>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</si>
  <si>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</si>
  <si>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</si>
  <si>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</si>
  <si>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</si>
  <si>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</si>
  <si>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</si>
  <si>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</si>
  <si>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</si>
  <si>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</si>
  <si>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</si>
  <si>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</si>
  <si>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</si>
  <si>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</si>
  <si>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</si>
  <si>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</si>
  <si>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</si>
  <si>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</si>
  <si>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</si>
  <si>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</si>
  <si>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</si>
  <si>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</si>
  <si>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</si>
  <si>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</si>
  <si>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</si>
  <si>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</si>
  <si>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</si>
  <si>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</si>
  <si>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</si>
  <si>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</si>
  <si>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</si>
  <si>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</si>
  <si>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</si>
  <si>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</si>
  <si>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</si>
  <si>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</si>
  <si>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</si>
  <si>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</si>
  <si>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</si>
  <si>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</si>
  <si>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</si>
  <si>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</si>
  <si>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</si>
  <si>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</si>
  <si>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</si>
  <si>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</si>
  <si>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</si>
  <si>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</si>
  <si>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</si>
  <si>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</si>
  <si>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</si>
  <si>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</si>
  <si>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</si>
  <si>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</si>
  <si>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</si>
  <si>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</si>
  <si>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</si>
  <si>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</si>
  <si>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</si>
  <si>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</si>
  <si>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</si>
  <si>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</si>
  <si>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</si>
  <si>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</si>
  <si>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</si>
  <si>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</si>
  <si>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</si>
  <si>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</si>
  <si>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</si>
  <si>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</si>
  <si>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</si>
  <si>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</si>
  <si>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</si>
  <si>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</si>
  <si>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</si>
  <si>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</si>
  <si>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</si>
  <si>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</si>
  <si>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</si>
  <si>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</si>
  <si>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</si>
  <si>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</si>
  <si>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</si>
  <si>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</si>
  <si>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</si>
  <si>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</si>
  <si>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</si>
  <si>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</si>
  <si>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</si>
  <si>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</si>
  <si>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</si>
  <si>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</si>
  <si>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</si>
  <si>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</si>
  <si>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</si>
  <si>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</si>
  <si>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</si>
  <si>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</si>
  <si>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</si>
  <si>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</si>
  <si>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</si>
  <si>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</si>
  <si>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</si>
  <si>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</si>
  <si>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</si>
  <si>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</si>
  <si>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</si>
  <si>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</si>
  <si>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</si>
  <si>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</si>
  <si>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</si>
  <si>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</si>
  <si>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</si>
  <si>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</si>
  <si>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</si>
  <si>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</si>
  <si>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</si>
  <si>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</si>
  <si>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</si>
  <si>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</si>
  <si>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</si>
  <si>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</si>
  <si>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</si>
  <si>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</si>
  <si>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</si>
  <si>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</si>
  <si>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</si>
  <si>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</si>
  <si>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</si>
  <si>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</si>
  <si>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</si>
  <si>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</si>
  <si>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</si>
  <si>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</si>
  <si>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</si>
  <si>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</si>
  <si>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</si>
  <si>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</si>
  <si>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</si>
  <si>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</si>
  <si>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</si>
  <si>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</si>
  <si>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</si>
  <si>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</si>
  <si>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</si>
  <si>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</si>
  <si>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</si>
  <si>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</si>
  <si>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</si>
  <si>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</si>
  <si>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</si>
  <si>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</si>
  <si>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</si>
  <si>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</si>
  <si>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</si>
  <si>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</si>
  <si>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</si>
  <si>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</si>
  <si>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</si>
  <si>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</si>
  <si>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</si>
  <si>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</si>
  <si>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</si>
  <si>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</si>
  <si>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</si>
  <si>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</si>
  <si>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</si>
  <si>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</si>
  <si>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</si>
  <si>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</si>
  <si>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</si>
  <si>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</si>
  <si>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</si>
  <si>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</si>
  <si>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</si>
  <si>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</si>
  <si>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</si>
  <si>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</si>
  <si>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</si>
  <si>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</si>
  <si>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</si>
  <si>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</si>
  <si>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</si>
  <si>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</si>
  <si>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</si>
  <si>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</si>
  <si>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</si>
  <si>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</si>
  <si>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</si>
  <si>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</si>
  <si>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</si>
  <si>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</si>
  <si>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</si>
  <si>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</si>
  <si>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</si>
  <si>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</si>
  <si>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</si>
  <si>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</si>
  <si>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</si>
  <si>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</si>
  <si>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</si>
  <si>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</si>
  <si>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</si>
  <si>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</si>
  <si>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</si>
  <si>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</si>
  <si>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</si>
  <si>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</si>
  <si>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</si>
  <si>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</si>
  <si>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</si>
  <si>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</si>
  <si>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</si>
  <si>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</si>
  <si>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</si>
  <si>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</si>
  <si>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</si>
  <si>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</si>
  <si>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</si>
  <si>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</si>
  <si>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</si>
  <si>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</si>
  <si>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</si>
  <si>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</si>
  <si>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</si>
  <si>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</si>
  <si>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</si>
  <si>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</si>
  <si>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</si>
  <si>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</si>
  <si>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</si>
  <si>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</si>
  <si>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</si>
  <si>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</si>
  <si>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</si>
  <si>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</si>
  <si>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</si>
  <si>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</si>
  <si>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</si>
  <si>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</si>
  <si>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</si>
  <si>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</si>
  <si>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</si>
  <si>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</si>
  <si>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</si>
  <si>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</si>
  <si>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</si>
  <si>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</si>
  <si>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</si>
  <si>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</si>
  <si>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</si>
  <si>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</si>
  <si>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</si>
  <si>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</si>
  <si>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</si>
  <si>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</si>
  <si>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</si>
  <si>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</si>
  <si>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</si>
  <si>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</si>
  <si>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</si>
  <si>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</si>
  <si>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</si>
  <si>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</si>
  <si>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</si>
  <si>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</si>
  <si>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</si>
  <si>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</si>
  <si>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</si>
  <si>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</si>
  <si>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</si>
  <si>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</si>
  <si>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</si>
  <si>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</si>
  <si>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</si>
  <si>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</si>
  <si>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</si>
  <si>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</si>
  <si>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</si>
  <si>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</si>
  <si>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</si>
  <si>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</si>
  <si>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</si>
  <si>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</si>
  <si>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</si>
  <si>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</si>
  <si>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</si>
  <si>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</si>
  <si>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</si>
  <si>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</si>
  <si>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</si>
  <si>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</si>
  <si>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</si>
  <si>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</si>
  <si>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</si>
  <si>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</si>
  <si>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</si>
  <si>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</si>
  <si>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</si>
  <si>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</si>
  <si>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</si>
  <si>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</si>
  <si>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</si>
  <si>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</si>
  <si>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</si>
  <si>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</si>
  <si>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</si>
  <si>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</si>
  <si>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</si>
  <si>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</si>
  <si>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</si>
  <si>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</si>
  <si>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</si>
  <si>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</si>
  <si>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</si>
  <si>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</si>
  <si>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</si>
  <si>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</si>
  <si>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</si>
  <si>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</si>
  <si>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</si>
  <si>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</si>
  <si>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</si>
  <si>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</si>
  <si>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</si>
  <si>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</si>
  <si>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</si>
  <si>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</si>
  <si>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</si>
  <si>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</si>
  <si>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</si>
  <si>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</si>
  <si>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</si>
  <si>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</si>
  <si>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</si>
  <si>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</si>
  <si>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</si>
  <si>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</si>
  <si>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</si>
  <si>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</si>
  <si>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</si>
  <si>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</si>
  <si>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</si>
  <si>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</si>
  <si>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</si>
  <si>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</si>
  <si>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</si>
  <si>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</si>
  <si>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</si>
  <si>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</si>
  <si>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</si>
  <si>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</si>
  <si>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</si>
  <si>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</si>
  <si>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</si>
  <si>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</si>
  <si>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</si>
  <si>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</si>
  <si>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</si>
  <si>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</si>
  <si>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</si>
  <si>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</si>
  <si>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</si>
  <si>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</si>
  <si>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</si>
  <si>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</si>
  <si>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</si>
  <si>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</si>
  <si>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</si>
  <si>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</si>
  <si>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</si>
  <si>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</si>
  <si>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</si>
  <si>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</si>
  <si>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</si>
  <si>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</si>
  <si>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</si>
  <si>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</si>
  <si>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</si>
  <si>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</si>
  <si>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</si>
  <si>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</si>
  <si>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</si>
  <si>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</si>
  <si>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</si>
  <si>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</si>
  <si>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</si>
  <si>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</si>
  <si>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</si>
  <si>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</si>
  <si>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</si>
  <si>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</si>
  <si>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</si>
  <si>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</si>
  <si>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</si>
  <si>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</si>
  <si>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</si>
  <si>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</si>
  <si>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</si>
  <si>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</si>
  <si>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</si>
  <si>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</si>
  <si>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</si>
  <si>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</si>
  <si>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</si>
  <si>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</si>
  <si>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</si>
  <si>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</si>
  <si>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</si>
  <si>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</si>
  <si>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</si>
  <si>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</si>
  <si>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</si>
  <si>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</si>
  <si>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</si>
  <si>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</si>
  <si>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</si>
  <si>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</si>
  <si>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</si>
  <si>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</si>
  <si>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</si>
  <si>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</si>
  <si>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</si>
  <si>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</si>
  <si>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</si>
  <si>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</si>
  <si>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</si>
  <si>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</si>
  <si>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</si>
  <si>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</si>
  <si>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</si>
  <si>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</si>
  <si>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</si>
  <si>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</si>
  <si>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</si>
  <si>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</si>
  <si>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</si>
  <si>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</si>
  <si>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</si>
  <si>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</si>
  <si>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</si>
  <si>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</si>
  <si>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</si>
  <si>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</si>
  <si>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</si>
  <si>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</si>
  <si>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</si>
  <si>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</si>
  <si>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</si>
  <si>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</si>
  <si>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</si>
  <si>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</si>
  <si>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</si>
  <si>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</si>
  <si>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</si>
  <si>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</si>
  <si>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</si>
  <si>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</si>
  <si>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</si>
  <si>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</si>
  <si>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</si>
  <si>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</si>
  <si>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</si>
  <si>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</si>
  <si>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</si>
  <si>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</si>
  <si>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</si>
  <si>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</si>
  <si>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</si>
  <si>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</si>
  <si>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</si>
  <si>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</si>
  <si>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</si>
  <si>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</si>
  <si>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</si>
  <si>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</si>
  <si>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</si>
  <si>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</si>
  <si>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</si>
  <si>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</si>
  <si>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</si>
  <si>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</si>
  <si>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</si>
  <si>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</si>
  <si>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</si>
  <si>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</si>
  <si>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</si>
  <si>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</si>
  <si>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</si>
  <si>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</si>
  <si>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</si>
  <si>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</si>
  <si>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</si>
  <si>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</si>
  <si>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</si>
  <si>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</si>
  <si>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</si>
  <si>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</si>
  <si>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</si>
  <si>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</si>
  <si>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</si>
  <si>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</si>
  <si>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</si>
  <si>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</si>
  <si>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</si>
  <si>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</si>
  <si>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</si>
  <si>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</si>
  <si>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</si>
  <si>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</si>
  <si>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</si>
  <si>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</si>
  <si>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</si>
  <si>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</si>
  <si>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</si>
  <si>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</si>
  <si>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</si>
  <si>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</si>
  <si>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</si>
  <si>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</si>
  <si>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</si>
  <si>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</si>
  <si>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</si>
  <si>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</si>
  <si>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</si>
  <si>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</si>
  <si>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</si>
  <si>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</si>
  <si>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</si>
  <si>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</si>
  <si>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</si>
  <si>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</si>
  <si>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</si>
  <si>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</si>
  <si>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</si>
  <si>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</si>
  <si>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</si>
  <si>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</si>
  <si>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</si>
  <si>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</si>
  <si>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</si>
  <si>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</si>
  <si>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</si>
  <si>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</si>
  <si>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</si>
  <si>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</si>
  <si>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</si>
  <si>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</si>
  <si>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</si>
  <si>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</si>
  <si>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</si>
  <si>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</si>
  <si>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</si>
  <si>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</si>
  <si>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</si>
  <si>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</si>
  <si>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</si>
  <si>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</si>
  <si>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</si>
  <si>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</si>
  <si>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</si>
  <si>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</si>
  <si>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</si>
  <si>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</si>
  <si>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</si>
  <si>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</si>
  <si>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</si>
  <si>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</si>
  <si>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</si>
  <si>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</si>
  <si>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</si>
  <si>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</si>
  <si>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</si>
  <si>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</si>
  <si>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</si>
  <si>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</si>
  <si>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</si>
  <si>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</si>
  <si>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</si>
  <si>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</si>
  <si>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</si>
  <si>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</si>
  <si>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</si>
  <si>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</si>
  <si>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</si>
  <si>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</si>
  <si>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</si>
  <si>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</si>
  <si>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</si>
  <si>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</si>
  <si>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</si>
  <si>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</si>
  <si>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</si>
  <si>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</si>
  <si>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</si>
  <si>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</si>
  <si>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</si>
  <si>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</si>
  <si>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</si>
  <si>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</si>
  <si>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</si>
  <si>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</si>
  <si>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</si>
  <si>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</si>
  <si>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</si>
  <si>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</si>
  <si>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</si>
  <si>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</si>
  <si>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</si>
  <si>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</si>
  <si>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</si>
  <si>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</si>
  <si>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</si>
  <si>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</si>
  <si>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</si>
  <si>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</si>
  <si>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</si>
  <si>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</si>
  <si>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</si>
  <si>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</si>
  <si>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</si>
  <si>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</si>
  <si>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</si>
  <si>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</si>
  <si>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</si>
  <si>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</si>
  <si>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</si>
  <si>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</si>
  <si>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</si>
  <si>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</si>
  <si>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</si>
  <si>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</si>
  <si>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</si>
  <si>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</si>
  <si>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</si>
  <si>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</si>
  <si>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</si>
  <si>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</si>
  <si>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</si>
  <si>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</si>
  <si>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</si>
  <si>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</si>
  <si>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</si>
  <si>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</si>
  <si>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</si>
  <si>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</si>
  <si>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</si>
  <si>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</si>
  <si>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</si>
  <si>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</si>
  <si>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</si>
  <si>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</si>
  <si>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</si>
  <si>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</si>
  <si>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</si>
  <si>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</si>
  <si>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</si>
  <si>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</si>
  <si>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</si>
  <si>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</si>
  <si>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</si>
  <si>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</si>
  <si>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</si>
  <si>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</si>
  <si>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</si>
  <si>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</si>
  <si>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</si>
  <si>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</si>
  <si>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</si>
  <si>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</si>
  <si>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</si>
  <si>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</si>
  <si>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</si>
  <si>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</si>
  <si>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</si>
  <si>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</si>
  <si>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</si>
  <si>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</si>
  <si>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</si>
  <si>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</si>
  <si>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</si>
  <si>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</si>
  <si>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</si>
  <si>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</si>
  <si>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</si>
  <si>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</si>
  <si>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</si>
  <si>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</si>
  <si>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</si>
  <si>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</si>
  <si>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</si>
  <si>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</si>
  <si>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</si>
  <si>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</si>
  <si>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</si>
  <si>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</si>
  <si>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</si>
  <si>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</si>
  <si>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</si>
  <si>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</si>
  <si>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</si>
  <si>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</si>
  <si>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</si>
  <si>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</si>
  <si>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</si>
  <si>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</si>
  <si>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</si>
  <si>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</si>
  <si>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</si>
  <si>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</si>
  <si>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</si>
  <si>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</si>
  <si>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</si>
  <si>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</si>
  <si>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</si>
  <si>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</si>
  <si>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</si>
  <si>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</si>
  <si>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</si>
  <si>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</si>
  <si>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</si>
  <si>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</si>
  <si>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</si>
  <si>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</si>
  <si>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</si>
  <si>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</si>
  <si>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</si>
  <si>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</si>
  <si>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</si>
  <si>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</si>
  <si>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</si>
  <si>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</si>
  <si>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</si>
  <si>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</si>
  <si>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</si>
  <si>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</si>
  <si>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</si>
  <si>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</si>
  <si>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</si>
  <si>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</si>
  <si>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</si>
  <si>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</si>
  <si>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</si>
  <si>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</si>
  <si>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</si>
  <si>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</si>
  <si>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</si>
  <si>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</si>
  <si>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</si>
  <si>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</si>
  <si>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</si>
  <si>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</si>
  <si>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</si>
  <si>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</si>
  <si>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</si>
  <si>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</si>
  <si>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</si>
  <si>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</si>
  <si>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</si>
  <si>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</si>
  <si>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</si>
  <si>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</si>
  <si>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</si>
  <si>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</si>
  <si>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</si>
  <si>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</si>
  <si>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</si>
  <si>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</si>
  <si>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</si>
  <si>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</si>
  <si>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</si>
  <si>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</si>
  <si>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</si>
  <si>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</si>
  <si>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</si>
  <si>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</si>
  <si>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</si>
  <si>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</si>
  <si>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</si>
  <si>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</si>
  <si>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</si>
  <si>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</si>
  <si>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</si>
  <si>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</si>
  <si>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</si>
  <si>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</si>
  <si>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</si>
  <si>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</si>
  <si>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</si>
  <si>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</si>
  <si>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</si>
  <si>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</si>
  <si>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</si>
  <si>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</si>
  <si>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</si>
  <si>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</si>
  <si>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</si>
  <si>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</si>
  <si>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</si>
  <si>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</si>
  <si>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</si>
  <si>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</si>
  <si>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</si>
  <si>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</si>
  <si>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</si>
  <si>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</si>
  <si>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</si>
  <si>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</si>
  <si>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</si>
  <si>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</si>
  <si>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</si>
  <si>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</si>
  <si>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</si>
  <si>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</si>
  <si>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</si>
  <si>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</si>
  <si>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</si>
  <si>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</si>
  <si>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</si>
  <si>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</si>
  <si>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</si>
  <si>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</si>
  <si>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</si>
  <si>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</si>
  <si>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</si>
  <si>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</si>
  <si>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</si>
  <si>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</si>
  <si>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</si>
  <si>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</si>
  <si>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</si>
  <si>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</si>
  <si>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</si>
  <si>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</si>
  <si>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</si>
  <si>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</si>
  <si>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</si>
  <si>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</si>
  <si>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</si>
  <si>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</si>
  <si>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</si>
  <si>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</si>
  <si>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</si>
  <si>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</si>
  <si>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</si>
  <si>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</si>
  <si>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</si>
  <si>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</si>
  <si>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</si>
  <si>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</si>
  <si>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</si>
  <si>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</si>
  <si>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</si>
  <si>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</si>
  <si>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</si>
  <si>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</si>
  <si>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</si>
  <si>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</si>
  <si>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</si>
  <si>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</si>
  <si>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</si>
  <si>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</si>
  <si>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</si>
  <si>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</si>
  <si>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</si>
  <si>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</si>
  <si>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</si>
  <si>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</si>
  <si>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</si>
  <si>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</si>
  <si>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</si>
  <si>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</si>
  <si>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</si>
  <si>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</si>
  <si>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</si>
  <si>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</si>
  <si>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</si>
  <si>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</si>
  <si>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</si>
  <si>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</si>
  <si>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</si>
  <si>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</si>
  <si>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</si>
  <si>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</si>
  <si>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</si>
  <si>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</si>
  <si>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</si>
  <si>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</si>
  <si>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</si>
  <si>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</si>
  <si>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</si>
  <si>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</si>
  <si>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</si>
  <si>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</si>
  <si>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</si>
  <si>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</si>
  <si>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</si>
  <si>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</si>
  <si>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</si>
  <si>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</si>
  <si>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</si>
  <si>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</si>
  <si>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</si>
  <si>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</si>
  <si>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</si>
  <si>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</si>
  <si>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</si>
  <si>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</si>
  <si>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</si>
  <si>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</si>
  <si>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</si>
  <si>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</si>
  <si>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</si>
  <si>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</si>
  <si>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</si>
  <si>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</si>
  <si>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</si>
  <si>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</si>
  <si>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</si>
  <si>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</si>
  <si>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</si>
  <si>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</si>
  <si>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</si>
  <si>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</si>
  <si>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</si>
  <si>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</si>
  <si>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</si>
  <si>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</si>
  <si>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</si>
  <si>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</si>
  <si>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</si>
  <si>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</si>
  <si>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</si>
  <si>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</si>
  <si>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</si>
  <si>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</si>
  <si>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</si>
  <si>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</si>
  <si>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</si>
  <si>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</si>
  <si>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</si>
  <si>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</si>
  <si>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</si>
  <si>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</si>
  <si>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</si>
  <si>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</si>
  <si>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</si>
  <si>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</si>
  <si>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</si>
  <si>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</si>
  <si>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</si>
  <si>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</si>
  <si>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</si>
  <si>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</si>
  <si>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</si>
  <si>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</si>
  <si>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</si>
  <si>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</si>
  <si>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</si>
  <si>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</si>
  <si>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</si>
  <si>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</si>
  <si>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</si>
  <si>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</si>
  <si>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</si>
  <si>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</si>
  <si>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</si>
  <si>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</si>
  <si>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</si>
  <si>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</si>
  <si>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</si>
  <si>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</si>
  <si>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</si>
  <si>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</si>
  <si>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</si>
  <si>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</si>
  <si>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</si>
  <si>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</si>
  <si>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</si>
  <si>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</si>
  <si>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</si>
  <si>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</si>
  <si>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</si>
  <si>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</si>
  <si>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</si>
  <si>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</si>
  <si>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</si>
  <si>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</si>
  <si>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</si>
  <si>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</si>
  <si>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</si>
  <si>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</si>
  <si>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</si>
  <si>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</si>
  <si>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</si>
  <si>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</si>
  <si>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</si>
  <si>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</si>
  <si>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</si>
  <si>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</si>
  <si>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</si>
  <si>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</si>
  <si>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</si>
  <si>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</si>
  <si>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</si>
  <si>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</si>
  <si>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</si>
  <si>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</si>
  <si>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</si>
  <si>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</si>
  <si>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</si>
  <si>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</si>
  <si>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</si>
  <si>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</si>
  <si>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</si>
  <si>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</si>
  <si>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</si>
  <si>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</si>
  <si>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</si>
  <si>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</si>
  <si>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</si>
  <si>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</si>
  <si>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</si>
  <si>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</si>
  <si>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</si>
  <si>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</si>
  <si>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</si>
  <si>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</si>
  <si>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</si>
  <si>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</si>
  <si>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</si>
  <si>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</si>
  <si>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</si>
  <si>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</si>
  <si>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</si>
  <si>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</si>
  <si>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</si>
  <si>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</si>
  <si>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</si>
  <si>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</si>
  <si>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</si>
  <si>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</si>
  <si>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</si>
  <si>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</si>
  <si>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</si>
  <si>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</si>
  <si>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</si>
  <si>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</si>
  <si>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</si>
  <si>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</si>
  <si>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</si>
  <si>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</si>
  <si>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</si>
  <si>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</si>
  <si>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</si>
  <si>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</si>
  <si>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</si>
  <si>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</si>
  <si>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</si>
  <si>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</si>
  <si>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</si>
  <si>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</si>
  <si>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</si>
  <si>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</si>
  <si>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</si>
  <si>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</si>
  <si>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</si>
  <si>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</si>
  <si>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</si>
  <si>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</si>
  <si>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</si>
  <si>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</si>
  <si>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</si>
  <si>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</si>
  <si>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</si>
  <si>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</si>
  <si>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</si>
  <si>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</si>
  <si>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</si>
  <si>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</si>
  <si>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</si>
  <si>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</si>
  <si>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</si>
  <si>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</si>
  <si>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</si>
  <si>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</si>
  <si>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</si>
  <si>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</si>
  <si>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</si>
  <si>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</si>
  <si>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</si>
  <si>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</si>
  <si>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</si>
  <si>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</si>
  <si>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</si>
  <si>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</si>
  <si>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</si>
  <si>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</si>
  <si>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</si>
  <si>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</si>
  <si>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</si>
  <si>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</si>
  <si>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</si>
  <si>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</si>
  <si>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</si>
  <si>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</si>
  <si>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</si>
  <si>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</si>
  <si>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</si>
  <si>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</si>
  <si>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</si>
  <si>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</si>
  <si>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</si>
  <si>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</si>
  <si>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</si>
  <si>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</si>
  <si>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</si>
  <si>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</si>
  <si>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</si>
  <si>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</si>
  <si>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</si>
  <si>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</si>
  <si>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</si>
  <si>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</si>
  <si>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</si>
  <si>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</si>
  <si>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</si>
  <si>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</si>
  <si>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</si>
  <si>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</si>
  <si>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</si>
  <si>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</si>
  <si>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</si>
  <si>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</si>
  <si>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</si>
  <si>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</si>
  <si>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</si>
  <si>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</si>
  <si>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</si>
  <si>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</si>
  <si>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</si>
  <si>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</si>
  <si>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</si>
  <si>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</si>
  <si>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</si>
  <si>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</si>
  <si>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</si>
  <si>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</si>
  <si>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</si>
  <si>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</si>
  <si>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</si>
  <si>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</si>
  <si>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</si>
  <si>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</si>
  <si>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</si>
  <si>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</si>
  <si>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</si>
  <si>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</si>
  <si>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</si>
  <si>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</si>
  <si>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</si>
  <si>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</si>
  <si>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</si>
  <si>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</si>
  <si>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</si>
  <si>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</si>
  <si>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</si>
  <si>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</si>
  <si>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</si>
  <si>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</si>
  <si>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</si>
  <si>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</si>
  <si>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</si>
  <si>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</si>
  <si>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</si>
  <si>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</si>
  <si>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</si>
  <si>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</si>
  <si>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</si>
  <si>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</si>
  <si>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</si>
  <si>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</si>
  <si>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</si>
  <si>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</si>
  <si>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</si>
  <si>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</si>
  <si>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</si>
  <si>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</si>
  <si>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</si>
  <si>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</si>
  <si>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</si>
  <si>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</si>
  <si>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</si>
  <si>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</si>
  <si>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</si>
  <si>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</si>
  <si>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</si>
  <si>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</si>
  <si>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</si>
  <si>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</si>
  <si>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</si>
  <si>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</si>
  <si>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</si>
  <si>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</si>
  <si>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</si>
  <si>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</si>
  <si>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</si>
  <si>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</si>
  <si>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</si>
  <si>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</si>
  <si>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</si>
  <si>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</si>
  <si>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</si>
  <si>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</si>
  <si>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</si>
  <si>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</si>
  <si>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</si>
  <si>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</si>
  <si>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</si>
  <si>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</si>
  <si>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</si>
  <si>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</si>
  <si>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</si>
  <si>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</si>
  <si>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</si>
  <si>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</si>
  <si>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</si>
  <si>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</si>
  <si>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</si>
  <si>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</si>
  <si>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</si>
  <si>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</si>
  <si>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</si>
  <si>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</si>
  <si>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</si>
  <si>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</si>
  <si>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</si>
  <si>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</si>
  <si>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</si>
  <si>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</si>
  <si>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</si>
  <si>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</si>
  <si>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</si>
  <si>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</si>
  <si>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</si>
  <si>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</si>
  <si>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</si>
  <si>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</si>
  <si>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</si>
  <si>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</si>
  <si>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</si>
  <si>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</si>
  <si>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</si>
  <si>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</si>
  <si>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</si>
  <si>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</si>
  <si>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</si>
  <si>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</si>
  <si>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</si>
  <si>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</si>
  <si>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</si>
  <si>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</si>
  <si>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</si>
  <si>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</si>
  <si>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</si>
  <si>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</si>
  <si>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</si>
  <si>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</si>
  <si>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</si>
  <si>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</si>
  <si>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</si>
  <si>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</si>
  <si>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</si>
  <si>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</si>
  <si>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</si>
  <si>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</si>
  <si>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</si>
  <si>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</si>
  <si>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</si>
  <si>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</si>
  <si>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</si>
  <si>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</si>
  <si>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</si>
  <si>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</si>
  <si>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</si>
  <si>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</si>
  <si>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</si>
  <si>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</si>
  <si>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</si>
  <si>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</si>
  <si>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</si>
  <si>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</si>
  <si>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</si>
  <si>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</si>
  <si>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</si>
  <si>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</si>
  <si>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</si>
  <si>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</si>
  <si>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</si>
  <si>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</si>
  <si>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</si>
  <si>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</si>
  <si>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</si>
  <si>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</si>
  <si>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</si>
  <si>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</si>
  <si>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</si>
  <si>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</si>
  <si>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</si>
  <si>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</si>
  <si>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</si>
  <si>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</si>
  <si>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</si>
  <si>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</si>
  <si>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</si>
  <si>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</si>
  <si>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</si>
  <si>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</si>
  <si>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</si>
  <si>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</si>
  <si>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</si>
  <si>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</si>
  <si>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</si>
  <si>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</si>
  <si>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</si>
  <si>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</si>
  <si>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</si>
  <si>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</si>
  <si>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</si>
  <si>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</si>
  <si>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</si>
  <si>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</si>
  <si>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</si>
  <si>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</si>
  <si>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</si>
  <si>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</si>
  <si>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</si>
  <si>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</si>
  <si>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</si>
  <si>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</si>
  <si>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</si>
  <si>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</si>
  <si>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</si>
  <si>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</si>
  <si>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</si>
  <si>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</si>
  <si>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</si>
  <si>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</si>
  <si>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</si>
  <si>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</si>
  <si>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</si>
  <si>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</si>
  <si>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</si>
  <si>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</si>
  <si>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</si>
  <si>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</si>
  <si>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</si>
  <si>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</si>
  <si>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</si>
  <si>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</si>
  <si>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</si>
  <si>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</si>
  <si>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</si>
  <si>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</si>
  <si>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</si>
  <si>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</si>
  <si>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</si>
  <si>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</si>
  <si>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</si>
  <si>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</si>
  <si>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</si>
  <si>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</si>
  <si>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</si>
  <si>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</si>
  <si>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</si>
  <si>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</si>
  <si>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</si>
  <si>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</si>
  <si>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</si>
  <si>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</si>
  <si>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</si>
  <si>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</si>
  <si>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</si>
  <si>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</si>
  <si>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</si>
  <si>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</si>
  <si>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</si>
  <si>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</si>
  <si>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</si>
  <si>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</si>
  <si>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</si>
  <si>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</si>
  <si>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</si>
  <si>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</si>
  <si>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</si>
  <si>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</si>
  <si>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</si>
  <si>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</si>
  <si>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</si>
  <si>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</si>
  <si>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</si>
  <si>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</si>
  <si>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</si>
  <si>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</si>
  <si>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</si>
  <si>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</si>
  <si>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</si>
  <si>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</si>
  <si>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</si>
  <si>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</si>
  <si>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</si>
  <si>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</si>
  <si>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</si>
  <si>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</si>
  <si>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</si>
  <si>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</si>
  <si>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</si>
  <si>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</si>
  <si>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</si>
  <si>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</si>
  <si>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</si>
  <si>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</si>
  <si>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</si>
  <si>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</si>
  <si>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</si>
  <si>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</si>
  <si>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</si>
  <si>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</si>
  <si>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</si>
  <si>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</si>
  <si>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</si>
  <si>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</si>
  <si>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</si>
  <si>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</si>
  <si>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</si>
  <si>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</si>
  <si>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</si>
  <si>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</si>
  <si>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</si>
  <si>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</si>
  <si>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</si>
  <si>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</si>
  <si>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</si>
  <si>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</si>
  <si>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</si>
  <si>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</si>
  <si>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</si>
  <si>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</si>
  <si>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</si>
  <si>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</si>
  <si>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</si>
  <si>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</si>
  <si>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</si>
  <si>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</si>
  <si>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</si>
  <si>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</si>
  <si>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</si>
  <si>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</si>
  <si>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</si>
  <si>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</si>
  <si>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</si>
  <si>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</si>
  <si>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</si>
  <si>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</si>
  <si>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</si>
  <si>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</si>
  <si>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</si>
  <si>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</si>
  <si>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</si>
  <si>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</si>
  <si>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</si>
  <si>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</si>
  <si>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</si>
  <si>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</si>
  <si>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</si>
  <si>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</si>
  <si>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</si>
  <si>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</si>
  <si>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</si>
  <si>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</si>
  <si>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</si>
  <si>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</si>
  <si>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</si>
  <si>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</si>
  <si>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</si>
  <si>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</si>
  <si>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</si>
  <si>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</si>
  <si>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</si>
  <si>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</si>
  <si>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</si>
  <si>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</si>
  <si>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</si>
  <si>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</si>
  <si>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</si>
  <si>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</si>
  <si>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</si>
  <si>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</si>
  <si>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</si>
  <si>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</si>
  <si>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</si>
  <si>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</si>
  <si>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</si>
  <si>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</si>
  <si>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</si>
  <si>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</si>
  <si>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</si>
  <si>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</si>
  <si>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</si>
  <si>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</si>
  <si>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</si>
  <si>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</si>
  <si>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</si>
  <si>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</si>
  <si>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</si>
  <si>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</si>
  <si>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</si>
  <si>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</si>
  <si>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</si>
  <si>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</si>
  <si>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</si>
  <si>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</si>
  <si>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</si>
  <si>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</si>
  <si>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</si>
  <si>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</si>
  <si>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</si>
  <si>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</si>
  <si>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</si>
  <si>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</si>
  <si>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</si>
  <si>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</si>
  <si>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</si>
  <si>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</si>
  <si>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</si>
  <si>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</si>
  <si>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</si>
  <si>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</si>
  <si>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</si>
  <si>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</si>
  <si>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</si>
  <si>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</si>
  <si>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</si>
  <si>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</si>
  <si>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</si>
  <si>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</si>
  <si>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</si>
  <si>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</si>
  <si>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</si>
  <si>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</si>
  <si>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</si>
  <si>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</si>
  <si>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</si>
  <si>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</si>
  <si>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</si>
  <si>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</si>
  <si>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</si>
  <si>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</si>
  <si>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</si>
  <si>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</si>
  <si>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</si>
  <si>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</si>
  <si>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</si>
  <si>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</si>
  <si>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</si>
  <si>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</si>
  <si>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</si>
  <si>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</si>
  <si>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</si>
  <si>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</si>
  <si>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</si>
  <si>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</si>
  <si>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</si>
  <si>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</si>
  <si>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</si>
  <si>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</si>
  <si>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</si>
  <si>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</si>
  <si>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</si>
  <si>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</si>
  <si>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</si>
  <si>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</si>
  <si>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</si>
  <si>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</si>
  <si>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</si>
  <si>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</si>
  <si>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</si>
  <si>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</si>
  <si>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</si>
  <si>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</si>
  <si>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</si>
  <si>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</si>
  <si>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</si>
  <si>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</si>
  <si>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</si>
  <si>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</si>
  <si>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</si>
  <si>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</si>
  <si>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</si>
  <si>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</si>
  <si>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</si>
  <si>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</si>
  <si>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</si>
  <si>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</si>
  <si>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</si>
  <si>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</si>
  <si>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</si>
  <si>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</si>
  <si>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</si>
  <si>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</si>
  <si>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</si>
  <si>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</si>
  <si>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</si>
  <si>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</si>
  <si>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</si>
  <si>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</si>
  <si>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</si>
  <si>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</si>
  <si>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</si>
  <si>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</si>
  <si>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</si>
  <si>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</si>
  <si>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</si>
  <si>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</si>
  <si>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</si>
  <si>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</si>
  <si>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</si>
  <si>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</si>
  <si>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</si>
  <si>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</si>
  <si>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</si>
  <si>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</si>
  <si>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</si>
  <si>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</si>
  <si>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</si>
  <si>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</si>
  <si>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</si>
  <si>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</si>
  <si>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</si>
  <si>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</si>
  <si>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</si>
  <si>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</si>
  <si>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</si>
  <si>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</si>
  <si>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</si>
  <si>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</si>
  <si>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</si>
  <si>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</si>
  <si>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</si>
  <si>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</si>
  <si>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</si>
  <si>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</si>
  <si>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</si>
  <si>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</si>
  <si>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</si>
  <si>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</si>
  <si>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</si>
  <si>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</si>
  <si>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</si>
  <si>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</si>
  <si>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</si>
  <si>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</si>
  <si>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</si>
  <si>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</si>
  <si>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</si>
  <si>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</si>
  <si>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</si>
  <si>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</si>
  <si>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</si>
  <si>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</si>
  <si>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</si>
  <si>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</si>
  <si>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</si>
  <si>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</si>
  <si>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</si>
  <si>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</si>
  <si>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</si>
  <si>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</si>
  <si>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</si>
  <si>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</si>
  <si>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</si>
  <si>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</si>
  <si>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</si>
  <si>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</si>
  <si>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</si>
  <si>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</si>
  <si>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</si>
  <si>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</si>
  <si>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</si>
  <si>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</si>
  <si>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</si>
  <si>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</si>
  <si>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</si>
  <si>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</si>
  <si>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</si>
  <si>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</si>
  <si>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</si>
  <si>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</si>
  <si>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</si>
  <si>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</si>
  <si>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</si>
  <si>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</si>
  <si>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</si>
  <si>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</si>
  <si>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</si>
  <si>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</si>
  <si>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</si>
  <si>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</si>
  <si>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</si>
  <si>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</si>
  <si>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</si>
  <si>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</si>
  <si>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</si>
  <si>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</si>
  <si>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</si>
  <si>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</si>
  <si>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</si>
  <si>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</si>
  <si>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</si>
  <si>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</si>
  <si>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</si>
  <si>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</si>
  <si>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</si>
  <si>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</si>
  <si>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</si>
  <si>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</si>
  <si>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</si>
  <si>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</si>
  <si>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</si>
  <si>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</si>
  <si>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</si>
  <si>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</si>
  <si>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</si>
  <si>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</si>
  <si>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</si>
  <si>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</si>
  <si>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</si>
  <si>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</si>
  <si>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</si>
  <si>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</si>
  <si>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</si>
  <si>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</si>
  <si>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</si>
  <si>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</si>
  <si>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</si>
  <si>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</si>
  <si>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</si>
  <si>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</si>
  <si>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</si>
  <si>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</si>
  <si>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</si>
  <si>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</si>
  <si>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</si>
  <si>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</si>
  <si>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</si>
  <si>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</si>
  <si>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</si>
  <si>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</si>
  <si>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</si>
  <si>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</si>
  <si>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</si>
  <si>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</si>
  <si>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</si>
  <si>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</si>
  <si>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</si>
  <si>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</si>
  <si>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</si>
  <si>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</si>
  <si>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</si>
  <si>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</si>
  <si>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</si>
  <si>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</si>
  <si>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</si>
  <si>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</si>
  <si>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</si>
  <si>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</si>
  <si>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</si>
  <si>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</si>
  <si>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</si>
  <si>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</si>
  <si>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</si>
  <si>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</si>
  <si>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</si>
  <si>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</si>
  <si>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</si>
  <si>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</si>
  <si>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</si>
  <si>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</si>
  <si>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</si>
  <si>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</si>
  <si>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</si>
  <si>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</si>
  <si>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</si>
  <si>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</si>
  <si>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</si>
  <si>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</si>
  <si>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</si>
  <si>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</si>
  <si>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</si>
  <si>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</si>
  <si>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</si>
  <si>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</si>
  <si>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</si>
  <si>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</si>
  <si>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</si>
  <si>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</si>
  <si>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</si>
  <si>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</si>
  <si>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</si>
  <si>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</si>
  <si>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</si>
  <si>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</si>
  <si>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</si>
  <si>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</si>
  <si>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</si>
  <si>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</si>
  <si>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</si>
  <si>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</si>
  <si>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</si>
  <si>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</si>
  <si>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</si>
  <si>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</si>
  <si>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</si>
  <si>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</si>
  <si>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</si>
  <si>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</si>
  <si>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</si>
  <si>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</si>
  <si>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</si>
  <si>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</si>
  <si>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</si>
  <si>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</si>
  <si>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</si>
  <si>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</si>
  <si>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</si>
  <si>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</si>
  <si>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</si>
  <si>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</si>
  <si>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</si>
  <si>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</si>
  <si>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</si>
  <si>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</si>
  <si>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</si>
  <si>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</si>
  <si>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</si>
  <si>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</si>
  <si>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</si>
  <si>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</si>
  <si>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</si>
  <si>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</si>
  <si>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</si>
  <si>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</si>
  <si>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</si>
  <si>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</si>
  <si>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</si>
  <si>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</si>
  <si>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</si>
  <si>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</si>
  <si>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</si>
  <si>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</si>
  <si>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</si>
  <si>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</si>
  <si>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</si>
  <si>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</si>
  <si>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</si>
  <si>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</si>
  <si>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</si>
  <si>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</si>
  <si>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</si>
  <si>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</si>
  <si>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</si>
  <si>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</si>
  <si>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</si>
  <si>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</si>
  <si>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</si>
  <si>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</si>
  <si>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</si>
  <si>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</si>
  <si>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</si>
  <si>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</si>
  <si>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</si>
  <si>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</si>
  <si>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</si>
  <si>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</si>
  <si>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</si>
  <si>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</si>
  <si>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</si>
  <si>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</si>
  <si>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</si>
  <si>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</si>
  <si>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</si>
  <si>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</si>
  <si>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</si>
  <si>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</si>
  <si>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</si>
  <si>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</si>
  <si>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</si>
  <si>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</si>
  <si>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</si>
  <si>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</si>
  <si>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</si>
  <si>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</si>
  <si>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</si>
  <si>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</si>
  <si>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</si>
  <si>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</si>
  <si>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</si>
  <si>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</si>
  <si>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</si>
  <si>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</si>
  <si>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</si>
  <si>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</si>
  <si>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</si>
  <si>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</si>
  <si>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</si>
  <si>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</si>
  <si>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</si>
  <si>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</si>
  <si>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</si>
  <si>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</si>
  <si>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</si>
  <si>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</si>
  <si>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</si>
  <si>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</si>
  <si>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</si>
  <si>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</si>
  <si>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</si>
  <si>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</si>
  <si>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</si>
  <si>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</si>
  <si>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</si>
  <si>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</si>
  <si>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</si>
  <si>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</si>
  <si>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</si>
  <si>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</si>
  <si>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</si>
  <si>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</si>
  <si>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</si>
  <si>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</si>
  <si>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</si>
  <si>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</si>
  <si>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</si>
  <si>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</si>
  <si>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</si>
  <si>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</si>
  <si>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</si>
  <si>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</si>
  <si>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</si>
  <si>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</si>
  <si>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</si>
  <si>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</si>
  <si>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</si>
  <si>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</si>
  <si>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</si>
  <si>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</si>
  <si>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</si>
  <si>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</si>
  <si>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</si>
  <si>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</si>
  <si>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</si>
  <si>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</si>
  <si>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</si>
  <si>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</si>
  <si>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</si>
  <si>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</si>
  <si>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</si>
  <si>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</si>
  <si>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</si>
  <si>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</si>
  <si>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</si>
  <si>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</si>
  <si>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</si>
  <si>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</si>
  <si>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</si>
  <si>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</si>
  <si>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</si>
  <si>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</si>
  <si>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</si>
  <si>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</si>
  <si>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</si>
  <si>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</si>
  <si>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</si>
  <si>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</si>
  <si>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</si>
  <si>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</si>
  <si>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</si>
  <si>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</si>
  <si>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</si>
  <si>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</si>
  <si>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</si>
  <si>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</si>
  <si>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</si>
  <si>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</si>
  <si>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</si>
  <si>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</si>
  <si>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</si>
  <si>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</si>
  <si>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</si>
  <si>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</si>
  <si>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</si>
  <si>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</si>
  <si>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</si>
  <si>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</si>
  <si>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</si>
  <si>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</si>
  <si>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</si>
  <si>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</si>
  <si>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</si>
  <si>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</si>
  <si>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</si>
  <si>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</si>
  <si>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</si>
  <si>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</si>
  <si>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</si>
  <si>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</si>
  <si>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</si>
  <si>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</si>
  <si>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</si>
  <si>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</si>
  <si>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</si>
  <si>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</si>
  <si>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</si>
  <si>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</si>
  <si>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</si>
  <si>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</si>
  <si>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</si>
  <si>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</si>
  <si>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</si>
  <si>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</si>
  <si>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</si>
  <si>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</si>
  <si>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</si>
  <si>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</si>
  <si>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</si>
  <si>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</si>
  <si>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</si>
  <si>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</si>
  <si>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</si>
  <si>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</si>
  <si>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</si>
  <si>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</si>
  <si>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</si>
  <si>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</si>
  <si>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</si>
  <si>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</si>
  <si>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</si>
  <si>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</si>
  <si>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</si>
  <si>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</si>
  <si>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</si>
  <si>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</si>
  <si>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</si>
  <si>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</si>
  <si>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</si>
  <si>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</si>
  <si>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</si>
  <si>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</si>
  <si>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</si>
  <si>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</si>
  <si>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</si>
  <si>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</si>
  <si>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</si>
  <si>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</si>
  <si>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</si>
  <si>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</si>
  <si>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</si>
  <si>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</si>
  <si>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</si>
  <si>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</si>
  <si>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</si>
  <si>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</si>
  <si>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</si>
  <si>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</si>
  <si>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</si>
  <si>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</si>
  <si>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</si>
  <si>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</si>
  <si>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</si>
  <si>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</si>
  <si>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</si>
  <si>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</si>
  <si>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</si>
  <si>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</si>
  <si>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</si>
  <si>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</si>
  <si>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</si>
  <si>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</si>
  <si>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</si>
  <si>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</si>
  <si>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</si>
  <si>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</si>
  <si>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</si>
  <si>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</si>
  <si>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</si>
  <si>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</si>
  <si>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</si>
  <si>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</si>
  <si>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</si>
  <si>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</si>
  <si>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</si>
  <si>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</si>
  <si>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</si>
  <si>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</si>
  <si>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</si>
  <si>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</si>
  <si>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</si>
  <si>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</si>
  <si>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</si>
  <si>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</si>
  <si>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</si>
  <si>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</si>
  <si>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</si>
  <si>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</si>
  <si>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</si>
  <si>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</si>
  <si>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</si>
  <si>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</si>
  <si>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</si>
  <si>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</si>
  <si>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</si>
  <si>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</si>
  <si>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</si>
  <si>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</si>
  <si>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</si>
  <si>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</si>
  <si>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</si>
  <si>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</si>
  <si>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</si>
  <si>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</si>
  <si>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</si>
  <si>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</si>
  <si>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</si>
  <si>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</si>
  <si>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</si>
  <si>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</si>
  <si>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</si>
  <si>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</si>
  <si>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</si>
  <si>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</si>
  <si>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</si>
  <si>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</si>
  <si>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</si>
  <si>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</si>
  <si>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</si>
  <si>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</si>
  <si>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</si>
  <si>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</si>
  <si>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</si>
  <si>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</si>
  <si>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</si>
  <si>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</si>
  <si>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</si>
  <si>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</si>
  <si>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</si>
  <si>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</si>
  <si>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</si>
  <si>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</si>
  <si>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</si>
  <si>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</si>
  <si>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</si>
  <si>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</si>
  <si>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</si>
  <si>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</si>
  <si>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</si>
  <si>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</si>
  <si>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</si>
  <si>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</si>
  <si>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</si>
  <si>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</si>
  <si>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</si>
  <si>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</si>
  <si>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</si>
  <si>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</si>
  <si>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</si>
  <si>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</si>
  <si>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</si>
  <si>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</si>
  <si>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</si>
  <si>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</si>
  <si>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</si>
  <si>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</si>
  <si>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</si>
  <si>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</si>
  <si>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</si>
  <si>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</si>
  <si>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</si>
  <si>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</si>
  <si>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</si>
  <si>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</si>
  <si>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</si>
  <si>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</si>
  <si>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</si>
  <si>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</si>
  <si>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</si>
  <si>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</si>
  <si>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</si>
  <si>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</si>
  <si>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</si>
  <si>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</si>
  <si>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</si>
  <si>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</si>
  <si>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</si>
  <si>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</si>
  <si>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</si>
  <si>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</si>
  <si>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</si>
  <si>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</si>
  <si>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</si>
  <si>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</si>
  <si>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</si>
  <si>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</si>
  <si>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</si>
  <si>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</si>
  <si>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</si>
  <si>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</si>
  <si>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</si>
  <si>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</si>
  <si>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</si>
  <si>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</si>
  <si>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</si>
  <si>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</si>
  <si>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</si>
  <si>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</si>
  <si>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</si>
  <si>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</si>
  <si>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</si>
  <si>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</si>
  <si>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</si>
  <si>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</si>
  <si>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</si>
  <si>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</si>
  <si>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</si>
  <si>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</si>
  <si>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</si>
  <si>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</si>
  <si>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</si>
  <si>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</si>
  <si>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</si>
  <si>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</si>
  <si>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</si>
  <si>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</si>
  <si>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</si>
  <si>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</si>
  <si>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</si>
  <si>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</si>
  <si>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</si>
  <si>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</si>
  <si>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</si>
  <si>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</si>
  <si>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</si>
  <si>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</si>
  <si>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</si>
  <si>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</si>
  <si>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</si>
  <si>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</si>
  <si>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</si>
  <si>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</si>
  <si>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</si>
  <si>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</si>
  <si>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</si>
  <si>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</si>
  <si>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</si>
  <si>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</si>
  <si>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</si>
  <si>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</si>
  <si>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</si>
  <si>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</si>
  <si>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</si>
  <si>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</si>
  <si>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</si>
  <si>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</si>
  <si>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</si>
  <si>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</si>
  <si>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</si>
  <si>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</si>
  <si>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</si>
  <si>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</si>
  <si>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</si>
  <si>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</si>
  <si>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</si>
  <si>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</si>
  <si>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</si>
  <si>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</si>
  <si>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</si>
  <si>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</si>
  <si>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</si>
  <si>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</si>
  <si>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</si>
  <si>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</si>
  <si>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</si>
  <si>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</si>
  <si>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</si>
  <si>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</si>
  <si>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</si>
  <si>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</si>
  <si>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</si>
  <si>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</si>
  <si>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</si>
  <si>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</si>
  <si>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</si>
  <si>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</si>
  <si>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</si>
  <si>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</si>
  <si>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</si>
  <si>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</si>
  <si>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</si>
  <si>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</si>
  <si>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</si>
  <si>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</si>
  <si>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</si>
  <si>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</si>
  <si>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</si>
  <si>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</si>
  <si>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</si>
  <si>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</si>
  <si>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</si>
  <si>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</si>
  <si>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</si>
  <si>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</si>
  <si>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</si>
  <si>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</si>
  <si>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</si>
  <si>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</si>
  <si>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</si>
  <si>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</si>
  <si>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</si>
  <si>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</si>
  <si>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</si>
  <si>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</si>
  <si>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</si>
  <si>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</si>
  <si>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</si>
  <si>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</si>
  <si>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</si>
  <si>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</si>
  <si>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</si>
  <si>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</si>
  <si>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</si>
  <si>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</si>
  <si>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</si>
  <si>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</si>
  <si>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</si>
  <si>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</si>
  <si>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</si>
  <si>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</si>
  <si>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</si>
  <si>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</si>
  <si>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</si>
  <si>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</si>
  <si>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</si>
  <si>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</si>
  <si>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</si>
  <si>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</si>
  <si>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</si>
  <si>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</si>
  <si>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</si>
  <si>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</si>
  <si>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</si>
  <si>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</si>
  <si>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</si>
  <si>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</si>
  <si>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</si>
  <si>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</si>
  <si>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</si>
  <si>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</si>
  <si>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</si>
  <si>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</si>
  <si>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</si>
  <si>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</si>
  <si>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</si>
  <si>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</si>
  <si>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</si>
  <si>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</si>
  <si>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</si>
  <si>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</si>
  <si>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</si>
  <si>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</si>
  <si>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</si>
  <si>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</si>
  <si>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</si>
  <si>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</si>
  <si>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</si>
  <si>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</si>
  <si>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</si>
  <si>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</si>
  <si>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</si>
  <si>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</si>
  <si>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</si>
  <si>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</si>
  <si>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</si>
  <si>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</si>
  <si>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</si>
  <si>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</si>
  <si>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</si>
  <si>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</si>
  <si>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</si>
  <si>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</si>
  <si>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</si>
  <si>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</si>
  <si>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</si>
  <si>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</si>
  <si>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</si>
  <si>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</si>
  <si>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</si>
  <si>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</si>
  <si>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</si>
  <si>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</si>
  <si>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</si>
  <si>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</si>
  <si>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</si>
  <si>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</si>
  <si>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</si>
  <si>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</si>
  <si>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</si>
  <si>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</si>
  <si>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</si>
  <si>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</si>
  <si>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</si>
  <si>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</si>
  <si>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</si>
  <si>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</si>
  <si>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</si>
  <si>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</si>
  <si>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</si>
  <si>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</si>
  <si>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</si>
  <si>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</si>
  <si>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</si>
  <si>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</si>
  <si>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</si>
  <si>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</si>
  <si>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</si>
  <si>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</si>
  <si>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</si>
  <si>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</si>
  <si>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</si>
  <si>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</si>
  <si>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</si>
  <si>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</si>
  <si>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</si>
  <si>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</si>
  <si>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</si>
  <si>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</si>
  <si>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</si>
  <si>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</si>
  <si>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</si>
  <si>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</si>
  <si>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</si>
  <si>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</si>
  <si>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</si>
  <si>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</si>
  <si>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</si>
  <si>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</si>
  <si>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</si>
  <si>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</si>
  <si>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</si>
  <si>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</si>
  <si>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</si>
  <si>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</si>
  <si>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</si>
  <si>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</si>
  <si>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</si>
  <si>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</si>
  <si>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</si>
  <si>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</si>
  <si>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</si>
  <si>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</si>
  <si>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</si>
  <si>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</si>
  <si>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</si>
  <si>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</si>
  <si>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</si>
  <si>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</si>
  <si>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</si>
  <si>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</si>
  <si>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</si>
  <si>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</si>
  <si>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</si>
  <si>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</si>
  <si>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</si>
  <si>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</si>
  <si>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</si>
  <si>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</si>
  <si>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</si>
  <si>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</si>
  <si>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</si>
  <si>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</si>
  <si>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</si>
  <si>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</si>
  <si>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</si>
  <si>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</si>
  <si>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</si>
  <si>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</si>
  <si>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</si>
  <si>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</si>
  <si>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</si>
  <si>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</si>
  <si>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</si>
  <si>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</si>
  <si>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</si>
  <si>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</si>
  <si>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</si>
  <si>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</si>
  <si>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</si>
  <si>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</si>
  <si>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</si>
  <si>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</si>
  <si>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</si>
  <si>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</si>
  <si>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</si>
  <si>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</si>
  <si>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</si>
  <si>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</si>
  <si>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</si>
  <si>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</si>
  <si>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</si>
  <si>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</si>
  <si>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</si>
  <si>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</si>
  <si>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</si>
  <si>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</si>
  <si>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</si>
  <si>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</si>
  <si>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</si>
  <si>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</si>
  <si>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</si>
  <si>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</si>
  <si>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</si>
  <si>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</si>
  <si>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</si>
  <si>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</si>
  <si>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</si>
  <si>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</si>
  <si>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</si>
  <si>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</si>
  <si>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</si>
  <si>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</si>
  <si>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</si>
  <si>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</si>
  <si>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</si>
  <si>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</si>
  <si>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</si>
  <si>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</si>
  <si>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</si>
  <si>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</si>
  <si>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</si>
  <si>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</si>
  <si>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</si>
  <si>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</si>
  <si>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</si>
  <si>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</si>
  <si>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</si>
  <si>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</si>
  <si>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</si>
  <si>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</si>
  <si>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</si>
  <si>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</si>
  <si>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</si>
  <si>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</si>
  <si>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</si>
  <si>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</si>
  <si>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</si>
  <si>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</si>
  <si>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</si>
  <si>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</si>
  <si>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</si>
  <si>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</si>
  <si>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</si>
  <si>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</si>
  <si>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</si>
  <si>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</si>
  <si>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</si>
  <si>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</si>
  <si>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</si>
  <si>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</si>
  <si>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</si>
  <si>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</si>
  <si>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</si>
  <si>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</si>
  <si>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</si>
  <si>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</si>
  <si>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</si>
  <si>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</si>
  <si>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</si>
  <si>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</si>
  <si>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</si>
  <si>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</si>
  <si>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</si>
  <si>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</si>
  <si>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</si>
  <si>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</si>
  <si>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</si>
  <si>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</si>
  <si>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</si>
  <si>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</si>
  <si>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</si>
  <si>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</si>
  <si>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</si>
  <si>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</si>
  <si>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</si>
  <si>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</si>
  <si>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</si>
  <si>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</si>
  <si>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</si>
  <si>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</si>
  <si>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</si>
  <si>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</si>
  <si>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</si>
  <si>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</si>
  <si>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</si>
  <si>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</si>
  <si>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</si>
  <si>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</si>
  <si>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</si>
  <si>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</si>
  <si>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</si>
  <si>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</si>
  <si>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</si>
  <si>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</si>
  <si>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</si>
  <si>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</si>
  <si>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</si>
  <si>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</si>
  <si>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</si>
  <si>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</si>
  <si>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</si>
  <si>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</si>
  <si>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</si>
  <si>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</si>
  <si>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</si>
  <si>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</si>
  <si>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</si>
  <si>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</si>
  <si>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</si>
  <si>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</si>
  <si>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</si>
  <si>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</si>
  <si>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</si>
  <si>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</si>
  <si>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</si>
  <si>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</si>
  <si>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</si>
  <si>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</si>
  <si>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</si>
  <si>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</si>
  <si>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</si>
  <si>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</si>
  <si>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</si>
  <si>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</si>
  <si>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</si>
  <si>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</si>
  <si>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</si>
  <si>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</si>
  <si>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</si>
  <si>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</si>
  <si>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</si>
  <si>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</si>
  <si>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</si>
  <si>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</si>
  <si>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</si>
  <si>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</si>
  <si>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</si>
  <si>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</si>
  <si>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</si>
  <si>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</si>
  <si>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</si>
  <si>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</si>
  <si>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</si>
  <si>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</si>
  <si>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</si>
  <si>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</si>
  <si>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</si>
  <si>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</si>
  <si>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</si>
  <si>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</si>
  <si>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</si>
  <si>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</si>
  <si>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</si>
  <si>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</si>
  <si>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</si>
  <si>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</si>
  <si>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</si>
  <si>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</si>
  <si>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</si>
  <si>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</si>
  <si>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</si>
  <si>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</si>
  <si>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</si>
  <si>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</si>
  <si>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</si>
  <si>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</si>
  <si>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</si>
  <si>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</si>
  <si>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</si>
  <si>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</si>
  <si>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</si>
  <si>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</si>
  <si>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</si>
  <si>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</si>
  <si>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</si>
  <si>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</si>
  <si>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</si>
  <si>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</si>
  <si>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</si>
  <si>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</si>
  <si>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</si>
  <si>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</si>
  <si>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</si>
  <si>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</si>
  <si>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</si>
  <si>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</si>
  <si>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</si>
  <si>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</si>
  <si>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</si>
  <si>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</si>
  <si>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</si>
  <si>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</si>
  <si>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</si>
  <si>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</si>
  <si>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</si>
  <si>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</si>
  <si>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</si>
  <si>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</si>
  <si>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</si>
  <si>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</si>
  <si>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</si>
  <si>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</si>
  <si>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</si>
  <si>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</si>
  <si>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</si>
  <si>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</si>
  <si>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</si>
  <si>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</si>
  <si>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</si>
  <si>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</si>
  <si>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</si>
  <si>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</si>
  <si>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</si>
  <si>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</si>
  <si>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</si>
  <si>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</si>
  <si>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</si>
  <si>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</si>
  <si>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</si>
  <si>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</si>
  <si>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</si>
  <si>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</si>
  <si>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</si>
  <si>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</si>
  <si>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</si>
  <si>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</si>
  <si>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</si>
  <si>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</si>
  <si>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</si>
  <si>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</si>
  <si>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</si>
  <si>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</si>
  <si>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</si>
  <si>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</si>
  <si>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</si>
  <si>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</si>
  <si>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</si>
  <si>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</si>
  <si>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</si>
  <si>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</si>
  <si>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</si>
  <si>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</si>
  <si>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</si>
  <si>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</si>
  <si>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</si>
  <si>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</si>
  <si>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</si>
  <si>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</si>
  <si>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</si>
  <si>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</si>
  <si>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</si>
  <si>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</si>
  <si>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</si>
  <si>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</si>
  <si>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</si>
  <si>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</si>
  <si>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</si>
  <si>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</si>
  <si>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</si>
  <si>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</si>
  <si>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</si>
  <si>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</si>
  <si>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</si>
  <si>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</si>
  <si>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</si>
  <si>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</si>
  <si>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</si>
  <si>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</si>
  <si>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</si>
  <si>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</si>
  <si>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</si>
  <si>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</si>
  <si>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</si>
  <si>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</si>
  <si>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</si>
  <si>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</si>
  <si>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</si>
  <si>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</si>
  <si>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</si>
  <si>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</si>
  <si>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</si>
  <si>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</si>
  <si>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</si>
  <si>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</si>
  <si>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</si>
  <si>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</si>
  <si>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</si>
  <si>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</si>
  <si>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</si>
  <si>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</si>
  <si>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</si>
  <si>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</si>
  <si>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</si>
  <si>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</si>
  <si>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</si>
  <si>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</si>
  <si>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</si>
  <si>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</si>
  <si>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</si>
  <si>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</si>
  <si>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</si>
  <si>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</si>
  <si>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</si>
  <si>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</si>
  <si>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</si>
  <si>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</si>
  <si>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</si>
  <si>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</si>
  <si>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</si>
  <si>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</si>
  <si>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</si>
  <si>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</si>
  <si>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</si>
  <si>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</si>
  <si>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</si>
  <si>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</si>
  <si>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</si>
  <si>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</si>
  <si>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</si>
  <si>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</si>
  <si>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</si>
  <si>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</si>
  <si>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</si>
  <si>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</si>
  <si>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</si>
  <si>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</si>
  <si>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</si>
  <si>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</si>
  <si>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</si>
  <si>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</si>
  <si>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</si>
  <si>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</si>
  <si>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</si>
  <si>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</si>
  <si>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</si>
  <si>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</si>
  <si>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</si>
  <si>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</si>
  <si>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</si>
  <si>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</si>
  <si>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</si>
  <si>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</si>
  <si>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</si>
  <si>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</si>
  <si>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</si>
  <si>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</si>
  <si>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</si>
  <si>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</si>
  <si>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</si>
  <si>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</si>
  <si>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</si>
  <si>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</si>
  <si>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</si>
  <si>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</si>
  <si>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</si>
  <si>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</si>
  <si>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</si>
  <si>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</si>
  <si>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</si>
  <si>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</si>
  <si>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</si>
  <si>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</si>
  <si>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</si>
  <si>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</si>
  <si>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</si>
  <si>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</si>
  <si>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</si>
  <si>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</si>
  <si>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</si>
  <si>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</si>
  <si>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</si>
  <si>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</si>
  <si>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</si>
  <si>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</si>
  <si>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</si>
  <si>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</si>
  <si>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</si>
  <si>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</si>
  <si>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</si>
  <si>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</si>
  <si>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</si>
  <si>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</si>
  <si>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</si>
  <si>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</si>
  <si>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</si>
  <si>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</si>
  <si>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</si>
  <si>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</si>
  <si>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</si>
  <si>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</si>
  <si>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</si>
  <si>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</si>
  <si>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</si>
  <si>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</si>
  <si>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</si>
  <si>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</si>
  <si>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</si>
  <si>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</si>
  <si>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</si>
  <si>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</si>
  <si>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</si>
  <si>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</si>
  <si>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</si>
  <si>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</si>
  <si>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</si>
  <si>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</si>
  <si>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</si>
  <si>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</si>
  <si>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</si>
  <si>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</si>
  <si>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</si>
  <si>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</si>
  <si>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</si>
  <si>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</si>
  <si>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</si>
  <si>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</si>
  <si>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</si>
  <si>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</si>
  <si>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</si>
  <si>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</si>
  <si>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</si>
  <si>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</si>
  <si>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</si>
  <si>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</si>
  <si>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</si>
  <si>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</si>
  <si>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</si>
  <si>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</si>
  <si>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</si>
  <si>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</si>
  <si>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</si>
  <si>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</si>
  <si>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</si>
  <si>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</si>
  <si>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</si>
  <si>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</si>
  <si>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</si>
  <si>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</si>
  <si>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</si>
  <si>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</si>
  <si>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</si>
  <si>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</si>
  <si>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</si>
  <si>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</si>
  <si>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</si>
  <si>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</si>
  <si>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</si>
  <si>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</si>
  <si>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</si>
  <si>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</si>
  <si>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</si>
  <si>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</si>
  <si>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</si>
  <si>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</si>
  <si>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</si>
  <si>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</si>
  <si>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</si>
  <si>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</si>
  <si>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</si>
  <si>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</si>
  <si>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</si>
  <si>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</si>
  <si>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</si>
  <si>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</si>
  <si>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</si>
  <si>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</si>
  <si>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</si>
  <si>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</si>
  <si>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</si>
  <si>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</si>
  <si>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</si>
  <si>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</si>
  <si>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</si>
  <si>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</si>
  <si>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</si>
  <si>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</si>
  <si>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</si>
  <si>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</si>
  <si>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</si>
  <si>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</si>
  <si>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</si>
  <si>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</si>
  <si>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</si>
  <si>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</si>
  <si>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</si>
  <si>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</si>
  <si>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</si>
  <si>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</si>
  <si>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</si>
  <si>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</si>
  <si>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</si>
  <si>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</si>
  <si>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</si>
  <si>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</si>
  <si>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</si>
  <si>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</si>
  <si>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</si>
  <si>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</si>
  <si>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</si>
  <si>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</si>
  <si>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</si>
  <si>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</si>
  <si>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</si>
  <si>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</si>
  <si>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</si>
  <si>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</si>
  <si>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</si>
  <si>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</si>
  <si>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</si>
  <si>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</si>
  <si>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</si>
  <si>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</si>
  <si>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</si>
  <si>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</si>
  <si>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</si>
  <si>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</si>
  <si>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</si>
  <si>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</si>
  <si>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</si>
  <si>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</si>
  <si>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</si>
  <si>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</si>
  <si>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</si>
  <si>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</si>
  <si>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</si>
  <si>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</si>
  <si>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</si>
  <si>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</si>
  <si>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</si>
  <si>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</si>
  <si>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</si>
  <si>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</si>
  <si>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</si>
  <si>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</si>
  <si>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</si>
  <si>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</si>
  <si>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</si>
  <si>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</si>
  <si>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</si>
  <si>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</si>
  <si>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</si>
  <si>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</si>
  <si>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</si>
  <si>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</si>
  <si>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</si>
  <si>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</si>
  <si>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</si>
  <si>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</si>
  <si>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</si>
  <si>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</si>
  <si>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</si>
  <si>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</si>
  <si>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</si>
  <si>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</si>
  <si>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</si>
  <si>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</si>
  <si>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</si>
  <si>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</si>
  <si>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</si>
  <si>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</si>
  <si>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</si>
  <si>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</si>
  <si>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</si>
  <si>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</si>
  <si>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</si>
  <si>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</si>
  <si>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</si>
  <si>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</si>
  <si>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</si>
  <si>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</si>
  <si>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</si>
  <si>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</si>
  <si>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</si>
  <si>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</si>
  <si>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</si>
  <si>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</si>
  <si>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</si>
  <si>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</si>
  <si>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</si>
  <si>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</si>
  <si>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</si>
  <si>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</si>
  <si>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</si>
  <si>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</si>
  <si>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</si>
  <si>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</si>
  <si>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</si>
  <si>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</si>
  <si>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</si>
  <si>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</si>
  <si>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</si>
  <si>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</si>
  <si>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</si>
  <si>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</si>
  <si>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</si>
  <si>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</si>
  <si>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</si>
  <si>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</si>
  <si>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</si>
  <si>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</si>
  <si>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</si>
  <si>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</si>
  <si>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</si>
  <si>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</si>
  <si>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</si>
  <si>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</si>
  <si>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</si>
  <si>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</si>
  <si>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</si>
  <si>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</si>
  <si>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</si>
  <si>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</si>
  <si>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</si>
  <si>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</si>
  <si>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</si>
  <si>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</si>
  <si>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</si>
  <si>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</si>
  <si>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</si>
  <si>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</si>
  <si>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</si>
  <si>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</si>
  <si>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</si>
  <si>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</si>
  <si>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</si>
  <si>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</si>
  <si>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</si>
  <si>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</si>
  <si>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</si>
  <si>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</si>
  <si>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</si>
  <si>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</si>
  <si>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</si>
  <si>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</si>
  <si>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</si>
  <si>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</si>
  <si>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</si>
  <si>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</si>
  <si>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</si>
  <si>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</si>
  <si>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</si>
  <si>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</si>
  <si>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</si>
  <si>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</si>
  <si>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</si>
  <si>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</si>
  <si>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</si>
  <si>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</si>
  <si>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</si>
  <si>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</si>
  <si>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</si>
  <si>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</si>
  <si>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</si>
  <si>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</si>
  <si>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</si>
  <si>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</si>
  <si>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</si>
  <si>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</si>
  <si>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</si>
  <si>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</si>
  <si>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</si>
  <si>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</si>
  <si>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</si>
  <si>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</si>
  <si>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</si>
  <si>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</si>
  <si>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</si>
  <si>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</si>
  <si>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</si>
  <si>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</si>
  <si>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</si>
  <si>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</si>
  <si>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</si>
  <si>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</si>
  <si>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</si>
  <si>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</si>
  <si>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</si>
  <si>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</si>
  <si>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</si>
  <si>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</si>
  <si>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</si>
  <si>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</si>
  <si>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</si>
  <si>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</si>
  <si>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</si>
  <si>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</si>
  <si>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</si>
  <si>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</si>
  <si>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</si>
  <si>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</si>
  <si>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</si>
  <si>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</si>
  <si>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</si>
  <si>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</si>
  <si>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</si>
  <si>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</si>
  <si>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</si>
  <si>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</si>
  <si>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</si>
  <si>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</si>
  <si>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</si>
  <si>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</si>
  <si>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</si>
  <si>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</si>
  <si>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</si>
  <si>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</si>
  <si>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</si>
  <si>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</si>
  <si>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</si>
  <si>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</si>
  <si>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</si>
  <si>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</si>
  <si>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</si>
  <si>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</si>
  <si>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</si>
  <si>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</si>
  <si>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</si>
  <si>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</si>
  <si>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</si>
  <si>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</si>
  <si>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</si>
  <si>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</si>
  <si>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</si>
  <si>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</si>
  <si>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</si>
  <si>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</si>
  <si>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</si>
  <si>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</si>
  <si>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</si>
  <si>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</si>
  <si>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</si>
  <si>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</si>
  <si>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</si>
  <si>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</si>
  <si>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</si>
  <si>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</si>
  <si>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</si>
  <si>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</si>
  <si>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</si>
  <si>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</si>
  <si>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</si>
  <si>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</si>
  <si>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</si>
  <si>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</si>
  <si>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</si>
  <si>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</si>
  <si>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</si>
  <si>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</si>
  <si>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</si>
  <si>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</si>
  <si>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</si>
  <si>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</si>
  <si>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</si>
  <si>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</si>
  <si>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</si>
  <si>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</si>
  <si>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</si>
  <si>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</si>
  <si>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</si>
  <si>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</si>
  <si>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</si>
  <si>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</si>
  <si>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</si>
  <si>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</si>
  <si>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</si>
  <si>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</si>
  <si>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</si>
  <si>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</si>
  <si>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</si>
  <si>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</si>
  <si>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</si>
  <si>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</si>
  <si>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</si>
  <si>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</si>
  <si>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</si>
  <si>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</si>
  <si>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</si>
  <si>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</si>
  <si>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</si>
  <si>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</si>
  <si>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</si>
  <si>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</si>
  <si>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</si>
  <si>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</si>
  <si>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</si>
  <si>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</si>
  <si>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</si>
  <si>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</si>
  <si>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</si>
  <si>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</si>
  <si>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</si>
  <si>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</si>
  <si>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</si>
  <si>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</si>
  <si>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</si>
  <si>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</si>
  <si>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</si>
  <si>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</si>
  <si>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</si>
  <si>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</si>
  <si>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</si>
  <si>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</si>
  <si>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</si>
  <si>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</si>
  <si>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</si>
  <si>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</si>
  <si>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</si>
  <si>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</si>
  <si>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</si>
  <si>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</si>
  <si>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</si>
  <si>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</si>
  <si>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</si>
  <si>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</si>
  <si>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</si>
  <si>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</si>
  <si>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</si>
  <si>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</si>
  <si>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</si>
  <si>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</si>
  <si>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</si>
  <si>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</si>
  <si>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</si>
  <si>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</si>
  <si>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</si>
  <si>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</si>
  <si>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</si>
  <si>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</si>
  <si>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</si>
  <si>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</si>
  <si>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</si>
  <si>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</si>
  <si>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</si>
  <si>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</si>
  <si>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</si>
  <si>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</si>
  <si>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</si>
  <si>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</si>
  <si>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</si>
  <si>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</si>
  <si>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</si>
  <si>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</si>
  <si>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</si>
  <si>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</si>
  <si>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</si>
  <si>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</si>
  <si>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</si>
  <si>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</si>
  <si>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</si>
  <si>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</si>
  <si>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</si>
  <si>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</si>
  <si>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</si>
  <si>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</si>
  <si>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</si>
  <si>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</si>
  <si>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</si>
  <si>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</si>
  <si>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</si>
  <si>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</si>
  <si>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</si>
  <si>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</si>
  <si>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</si>
  <si>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</si>
  <si>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</si>
  <si>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</si>
  <si>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</si>
  <si>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</si>
  <si>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</si>
  <si>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</si>
  <si>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</si>
  <si>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</si>
  <si>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</si>
  <si>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</si>
  <si>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</si>
  <si>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</si>
  <si>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</si>
  <si>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</si>
  <si>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</si>
  <si>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</si>
  <si>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</si>
  <si>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</si>
  <si>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</si>
  <si>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</si>
  <si>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</si>
  <si>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</si>
  <si>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</si>
  <si>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</si>
  <si>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</si>
  <si>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</si>
  <si>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</si>
  <si>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</si>
  <si>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</si>
  <si>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</si>
  <si>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</si>
  <si>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</si>
  <si>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</si>
  <si>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</si>
  <si>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</si>
  <si>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</si>
  <si>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</si>
  <si>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</si>
  <si>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</si>
  <si>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</si>
  <si>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</si>
  <si>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</si>
  <si>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</si>
  <si>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</si>
  <si>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</si>
  <si>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</si>
  <si>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</si>
  <si>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</si>
  <si>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</si>
  <si>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</si>
  <si>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</si>
  <si>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</si>
  <si>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</si>
  <si>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</si>
  <si>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</si>
  <si>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</si>
  <si>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</si>
  <si>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</si>
  <si>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</si>
  <si>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</si>
  <si>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</si>
  <si>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</si>
  <si>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</si>
  <si>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</si>
  <si>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</si>
  <si>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</si>
  <si>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</si>
  <si>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</si>
  <si>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</si>
  <si>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</si>
  <si>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</si>
  <si>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</si>
  <si>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</si>
  <si>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</si>
  <si>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</si>
  <si>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</si>
  <si>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</si>
  <si>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</si>
  <si>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</si>
  <si>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</si>
  <si>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</si>
  <si>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</si>
  <si>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</si>
  <si>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</si>
  <si>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</si>
  <si>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</si>
  <si>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</si>
  <si>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</si>
  <si>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</si>
  <si>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</si>
  <si>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</si>
  <si>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</si>
  <si>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</si>
  <si>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</si>
  <si>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</si>
  <si>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</si>
  <si>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</si>
  <si>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</si>
  <si>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</si>
  <si>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</si>
  <si>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</si>
  <si>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</si>
  <si>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</si>
  <si>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</si>
  <si>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</si>
  <si>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</si>
  <si>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</si>
  <si>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</si>
  <si>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</si>
  <si>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</si>
  <si>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</si>
  <si>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</si>
  <si>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</si>
  <si>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</si>
  <si>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</si>
  <si>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</si>
  <si>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</si>
  <si>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</si>
  <si>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</si>
  <si>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</si>
  <si>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</si>
  <si>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</si>
  <si>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</si>
  <si>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</si>
  <si>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</si>
  <si>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</si>
  <si>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</si>
  <si>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</si>
  <si>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</si>
  <si>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</si>
  <si>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</si>
  <si>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</si>
  <si>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</si>
  <si>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</si>
  <si>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</si>
  <si>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</si>
  <si>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</si>
  <si>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</si>
  <si>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</si>
  <si>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</si>
  <si>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</si>
  <si>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</si>
  <si>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</si>
  <si>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</si>
  <si>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</si>
  <si>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</si>
  <si>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</si>
  <si>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</si>
  <si>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</si>
  <si>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</si>
  <si>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</si>
  <si>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</si>
  <si>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</si>
  <si>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</si>
  <si>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</si>
  <si>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</si>
  <si>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</si>
  <si>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</si>
  <si>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</si>
  <si>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</si>
  <si>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</si>
  <si>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</si>
  <si>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</si>
  <si>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</si>
  <si>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</si>
  <si>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</si>
  <si>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</si>
  <si>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</si>
  <si>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</si>
  <si>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</si>
  <si>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</si>
  <si>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</si>
  <si>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</si>
  <si>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</si>
  <si>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</si>
  <si>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</si>
  <si>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</si>
  <si>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</si>
  <si>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</si>
  <si>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</si>
  <si>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</si>
  <si>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</si>
  <si>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</si>
  <si>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</si>
  <si>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</si>
  <si>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</si>
  <si>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</si>
  <si>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</si>
  <si>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</si>
  <si>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</si>
  <si>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</si>
  <si>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</si>
  <si>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</si>
  <si>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</si>
  <si>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</si>
  <si>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</si>
  <si>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</si>
  <si>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</si>
  <si>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</si>
  <si>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</si>
  <si>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</si>
  <si>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</si>
  <si>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</si>
  <si>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</si>
  <si>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</si>
  <si>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</si>
  <si>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</si>
  <si>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</si>
  <si>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</si>
  <si>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</si>
  <si>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</si>
  <si>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</si>
  <si>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</si>
  <si>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</si>
  <si>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</si>
  <si>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</si>
  <si>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</si>
  <si>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</si>
  <si>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</si>
  <si>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</si>
  <si>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</si>
  <si>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</si>
  <si>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</si>
  <si>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</si>
  <si>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</si>
  <si>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</si>
  <si>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</si>
  <si>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</si>
  <si>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</si>
  <si>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</si>
  <si>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</si>
  <si>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</si>
  <si>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</si>
  <si>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</si>
  <si>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</si>
  <si>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</si>
  <si>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</si>
  <si>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</si>
  <si>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</si>
  <si>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</si>
  <si>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</si>
  <si>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</si>
  <si>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</si>
  <si>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</si>
  <si>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</si>
  <si>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</si>
  <si>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</si>
  <si>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</si>
  <si>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</si>
  <si>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</si>
  <si>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</si>
  <si>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</si>
  <si>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</si>
  <si>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</si>
  <si>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</si>
  <si>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</si>
  <si>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</si>
  <si>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</si>
  <si>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</si>
  <si>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</si>
  <si>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</si>
  <si>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</si>
  <si>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</si>
  <si>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</si>
  <si>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</si>
  <si>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</si>
  <si>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</si>
  <si>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</si>
  <si>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</si>
  <si>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</si>
  <si>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</si>
  <si>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</si>
  <si>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</si>
  <si>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</si>
  <si>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</si>
  <si>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</si>
  <si>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</si>
  <si>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</si>
  <si>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</si>
  <si>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</si>
  <si>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</si>
  <si>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</si>
  <si>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</si>
  <si>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</si>
  <si>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</si>
  <si>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</si>
  <si>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</si>
  <si>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</si>
  <si>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</si>
  <si>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</si>
  <si>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</si>
  <si>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</si>
  <si>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</si>
  <si>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</si>
  <si>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</si>
  <si>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</si>
  <si>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</si>
  <si>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</si>
  <si>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</si>
  <si>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</si>
  <si>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</si>
  <si>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</si>
  <si>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</si>
  <si>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</si>
  <si>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</si>
  <si>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</si>
  <si>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</si>
  <si>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</si>
  <si>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</si>
  <si>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</si>
  <si>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</si>
  <si>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</si>
  <si>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</si>
  <si>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</si>
  <si>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</si>
  <si>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</si>
  <si>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</si>
  <si>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</si>
  <si>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</si>
  <si>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</si>
  <si>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</si>
  <si>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</si>
  <si>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</si>
  <si>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</si>
  <si>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</si>
  <si>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</si>
  <si>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</si>
  <si>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</si>
  <si>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</si>
  <si>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</si>
  <si>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</si>
  <si>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</si>
  <si>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</si>
  <si>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</si>
  <si>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</si>
  <si>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</si>
  <si>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</si>
  <si>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</si>
  <si>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</si>
  <si>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</si>
  <si>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</si>
  <si>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</si>
  <si>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</si>
  <si>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</si>
  <si>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</si>
  <si>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</si>
  <si>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</si>
  <si>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</si>
  <si>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</si>
  <si>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</si>
  <si>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</si>
  <si>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</si>
  <si>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</si>
  <si>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</si>
  <si>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</si>
  <si>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</si>
  <si>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</si>
  <si>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</si>
  <si>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</si>
  <si>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</si>
  <si>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</si>
  <si>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</si>
  <si>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</si>
  <si>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</si>
  <si>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</si>
  <si>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</si>
  <si>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</si>
  <si>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</si>
  <si>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</si>
  <si>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</si>
  <si>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</si>
  <si>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</si>
  <si>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</si>
  <si>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</si>
  <si>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</si>
  <si>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</si>
  <si>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</si>
  <si>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</si>
  <si>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</si>
  <si>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</si>
  <si>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</si>
  <si>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</si>
  <si>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</si>
  <si>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</si>
  <si>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</si>
  <si>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</si>
  <si>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</si>
  <si>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</si>
  <si>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</si>
  <si>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</si>
  <si>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</si>
  <si>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</si>
  <si>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</si>
  <si>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</si>
  <si>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</si>
  <si>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</si>
  <si>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</si>
  <si>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</si>
  <si>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</si>
  <si>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</si>
  <si>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</si>
  <si>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</si>
  <si>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</si>
  <si>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</si>
  <si>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</si>
  <si>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</si>
  <si>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</si>
  <si>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</si>
  <si>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</si>
  <si>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</si>
  <si>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</si>
  <si>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</si>
  <si>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</si>
  <si>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</si>
  <si>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</si>
  <si>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</si>
  <si>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</si>
  <si>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</si>
  <si>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</si>
  <si>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</si>
  <si>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</si>
  <si>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</si>
  <si>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</si>
  <si>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</si>
  <si>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</si>
  <si>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</si>
  <si>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</si>
  <si>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</si>
  <si>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</si>
  <si>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</si>
  <si>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</si>
  <si>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</si>
  <si>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</si>
  <si>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</si>
  <si>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</si>
  <si>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</si>
  <si>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</si>
  <si>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</si>
  <si>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</si>
  <si>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</si>
  <si>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</si>
  <si>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</si>
  <si>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</si>
  <si>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</si>
  <si>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</si>
  <si>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</si>
  <si>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</si>
  <si>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</si>
  <si>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</si>
  <si>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</si>
  <si>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</si>
  <si>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</si>
  <si>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</si>
  <si>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</si>
  <si>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</si>
  <si>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</si>
  <si>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</si>
  <si>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</si>
  <si>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</si>
  <si>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</si>
  <si>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</si>
  <si>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</si>
  <si>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</si>
  <si>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</si>
  <si>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</si>
  <si>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</si>
  <si>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</si>
  <si>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</si>
  <si>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</si>
  <si>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</si>
  <si>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</si>
  <si>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</si>
  <si>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</si>
  <si>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</si>
  <si>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</si>
  <si>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</si>
  <si>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</si>
  <si>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</si>
  <si>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</si>
  <si>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</si>
  <si>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</si>
  <si>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</si>
  <si>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</si>
  <si>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</si>
  <si>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</si>
  <si>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</si>
  <si>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</si>
  <si>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</si>
  <si>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</si>
  <si>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</si>
  <si>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</si>
  <si>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</si>
  <si>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</si>
  <si>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</si>
  <si>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</si>
  <si>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</si>
  <si>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</si>
  <si>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</si>
  <si>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</si>
  <si>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</si>
  <si>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</si>
  <si>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</si>
  <si>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</si>
  <si>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</si>
  <si>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</si>
  <si>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</si>
  <si>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</si>
  <si>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</si>
  <si>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</si>
  <si>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</si>
  <si>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</si>
  <si>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</si>
  <si>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</si>
  <si>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</si>
  <si>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</si>
  <si>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</si>
  <si>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</si>
  <si>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</si>
  <si>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</si>
  <si>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</si>
  <si>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</si>
  <si>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</si>
  <si>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</si>
  <si>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</si>
  <si>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</si>
  <si>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</si>
  <si>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</si>
  <si>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</si>
  <si>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</si>
  <si>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</si>
  <si>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</si>
  <si>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</si>
  <si>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</si>
  <si>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</si>
  <si>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</si>
  <si>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</si>
  <si>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</si>
  <si>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</si>
  <si>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</si>
  <si>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</si>
  <si>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</si>
  <si>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</si>
  <si>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</si>
  <si>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</si>
  <si>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</si>
  <si>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</si>
  <si>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</si>
  <si>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</si>
  <si>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</si>
  <si>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</si>
  <si>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</si>
  <si>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</si>
  <si>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</si>
  <si>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</si>
  <si>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</si>
  <si>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</si>
  <si>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</si>
  <si>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</si>
  <si>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</si>
  <si>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</si>
  <si>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</si>
  <si>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</si>
  <si>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</si>
  <si>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</si>
  <si>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</si>
  <si>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</si>
  <si>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</si>
  <si>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</si>
  <si>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</si>
  <si>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</si>
  <si>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</si>
  <si>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</si>
  <si>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</si>
  <si>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</si>
  <si>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</si>
  <si>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</si>
  <si>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</si>
  <si>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</si>
  <si>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</si>
  <si>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</si>
  <si>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</si>
  <si>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</si>
  <si>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</si>
  <si>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</si>
  <si>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</si>
  <si>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</si>
  <si>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</si>
  <si>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</si>
  <si>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</si>
  <si>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</si>
  <si>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</si>
  <si>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</si>
  <si>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</si>
  <si>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</si>
  <si>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</si>
  <si>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</si>
  <si>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</si>
  <si>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</si>
  <si>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</si>
  <si>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</si>
  <si>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</si>
  <si>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</si>
  <si>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</si>
  <si>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</si>
  <si>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</si>
  <si>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</si>
  <si>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</si>
  <si>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</si>
  <si>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</si>
  <si>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</si>
  <si>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</si>
  <si>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</si>
  <si>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</si>
  <si>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</si>
  <si>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</si>
  <si>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</si>
  <si>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</si>
  <si>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</si>
  <si>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</si>
  <si>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</si>
  <si>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</si>
  <si>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</si>
  <si>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</si>
  <si>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</si>
  <si>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</si>
  <si>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</si>
  <si>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</si>
  <si>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</si>
  <si>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</si>
  <si>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</si>
  <si>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</si>
  <si>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</si>
  <si>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</si>
  <si>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</si>
  <si>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</si>
  <si>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</si>
  <si>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</si>
  <si>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</si>
  <si>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</si>
  <si>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</si>
  <si>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</si>
  <si>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</si>
  <si>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</si>
  <si>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</si>
  <si>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</si>
  <si>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</si>
  <si>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</si>
  <si>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</si>
  <si>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</si>
  <si>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</si>
  <si>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</si>
  <si>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</si>
  <si>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</si>
  <si>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</si>
  <si>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</si>
  <si>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</si>
  <si>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</si>
  <si>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</si>
  <si>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</si>
  <si>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</si>
  <si>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</si>
  <si>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</si>
  <si>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</si>
  <si>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</si>
  <si>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</si>
  <si>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</si>
  <si>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</si>
  <si>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</si>
  <si>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</si>
  <si>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</si>
  <si>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</si>
  <si>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</si>
  <si>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</si>
  <si>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</si>
  <si>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</si>
  <si>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</si>
  <si>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</si>
  <si>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</si>
  <si>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</si>
  <si>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</si>
  <si>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</si>
  <si>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</si>
  <si>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</si>
  <si>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</si>
  <si>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</si>
  <si>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</si>
  <si>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</si>
  <si>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</si>
  <si>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</si>
  <si>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</si>
  <si>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</si>
  <si>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</si>
  <si>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</si>
  <si>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</si>
  <si>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</si>
  <si>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</si>
  <si>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</si>
  <si>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</si>
  <si>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</si>
  <si>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</si>
  <si>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</si>
  <si>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</si>
  <si>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</si>
  <si>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</si>
  <si>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</si>
  <si>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</si>
  <si>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</si>
  <si>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</si>
  <si>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</si>
  <si>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</si>
  <si>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</si>
  <si>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</si>
  <si>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</si>
  <si>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</si>
  <si>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</si>
  <si>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</si>
  <si>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</si>
  <si>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</si>
  <si>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</si>
  <si>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</si>
  <si>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</si>
  <si>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</si>
  <si>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</si>
  <si>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</si>
  <si>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</si>
  <si>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</si>
  <si>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</si>
  <si>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</si>
  <si>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</si>
  <si>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</si>
  <si>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</si>
  <si>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</si>
  <si>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</si>
  <si>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</si>
  <si>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</si>
  <si>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</si>
  <si>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</si>
  <si>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</si>
  <si>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</si>
  <si>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</si>
  <si>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</si>
  <si>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</si>
  <si>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</si>
  <si>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</si>
  <si>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</si>
  <si>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</si>
  <si>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</si>
  <si>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</si>
  <si>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</si>
  <si>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</si>
  <si>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</si>
  <si>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</si>
  <si>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</si>
  <si>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</si>
  <si>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</si>
  <si>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</si>
  <si>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</si>
  <si>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</si>
  <si>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</si>
  <si>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</si>
  <si>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</si>
  <si>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</si>
  <si>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</si>
  <si>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</si>
  <si>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</si>
  <si>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</si>
  <si>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</si>
  <si>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</si>
  <si>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</si>
  <si>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</si>
  <si>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</si>
  <si>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</si>
  <si>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</si>
  <si>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</si>
  <si>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</si>
  <si>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</si>
  <si>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</si>
  <si>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</si>
  <si>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</si>
  <si>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</si>
  <si>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</si>
  <si>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</si>
  <si>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</si>
  <si>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</si>
  <si>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</si>
  <si>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</si>
  <si>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</si>
  <si>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</si>
  <si>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</si>
  <si>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</si>
  <si>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</si>
  <si>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</si>
  <si>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</si>
  <si>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</si>
  <si>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</si>
  <si>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</si>
  <si>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</si>
  <si>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</si>
  <si>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</si>
  <si>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</si>
  <si>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</si>
  <si>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</si>
  <si>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</si>
  <si>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</si>
  <si>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</si>
  <si>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</si>
  <si>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</si>
  <si>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</si>
  <si>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</si>
  <si>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</si>
  <si>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</si>
  <si>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</si>
  <si>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</si>
  <si>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</si>
  <si>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</si>
  <si>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</si>
  <si>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</si>
  <si>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</si>
  <si>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</si>
  <si>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</si>
  <si>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</si>
  <si>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</si>
  <si>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</si>
  <si>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</si>
  <si>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</si>
  <si>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</si>
  <si>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</si>
  <si>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</si>
  <si>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</si>
  <si>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</si>
  <si>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</si>
  <si>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</si>
  <si>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</si>
  <si>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</si>
  <si>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</si>
  <si>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</si>
  <si>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</si>
  <si>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</si>
  <si>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</si>
  <si>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</si>
  <si>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</si>
  <si>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</si>
  <si>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</si>
  <si>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</si>
  <si>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</si>
  <si>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</si>
  <si>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</si>
  <si>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</si>
  <si>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</si>
  <si>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</si>
  <si>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</si>
  <si>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</si>
  <si>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</si>
  <si>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</si>
  <si>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</si>
  <si>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</si>
  <si>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</si>
  <si>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</si>
  <si>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</si>
  <si>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</si>
  <si>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</si>
  <si>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</si>
  <si>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</si>
  <si>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</si>
  <si>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</si>
  <si>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</si>
  <si>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</si>
  <si>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</si>
  <si>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</si>
  <si>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</si>
  <si>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</si>
  <si>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</si>
  <si>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</si>
  <si>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</si>
  <si>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</si>
  <si>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</si>
  <si>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</si>
  <si>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</si>
  <si>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</si>
  <si>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</si>
  <si>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</si>
  <si>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</si>
  <si>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</si>
  <si>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</si>
  <si>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</si>
  <si>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</si>
  <si>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</si>
  <si>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</si>
  <si>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</si>
  <si>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</si>
  <si>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</si>
  <si>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</si>
  <si>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</si>
  <si>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</si>
  <si>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</si>
  <si>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</si>
  <si>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</si>
  <si>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</si>
  <si>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</si>
  <si>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</si>
  <si>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</si>
  <si>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</si>
  <si>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</si>
  <si>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</si>
  <si>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</si>
  <si>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</si>
  <si>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</si>
  <si>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</si>
  <si>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</si>
  <si>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</si>
  <si>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</si>
  <si>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</si>
  <si>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</si>
  <si>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</si>
  <si>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</si>
  <si>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</si>
  <si>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</si>
  <si>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</si>
  <si>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</si>
  <si>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</si>
  <si>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</si>
  <si>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</si>
  <si>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</si>
  <si>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</si>
  <si>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</si>
  <si>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</si>
  <si>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</si>
  <si>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</si>
  <si>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</si>
  <si>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</si>
  <si>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</si>
  <si>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</si>
  <si>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</si>
  <si>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</si>
  <si>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</si>
  <si>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</si>
  <si>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</si>
  <si>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</si>
  <si>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</si>
  <si>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</si>
  <si>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</si>
  <si>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</si>
  <si>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</si>
  <si>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</si>
  <si>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</si>
  <si>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</si>
  <si>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</si>
  <si>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</si>
  <si>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</si>
  <si>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</si>
  <si>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</si>
  <si>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</si>
  <si>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</si>
  <si>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</si>
  <si>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</si>
  <si>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</si>
  <si>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</si>
  <si>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</si>
  <si>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</si>
  <si>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</si>
  <si>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</si>
  <si>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</si>
  <si>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</si>
  <si>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</si>
  <si>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</si>
  <si>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</si>
  <si>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</si>
  <si>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</si>
  <si>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</si>
  <si>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</si>
  <si>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</si>
  <si>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</si>
  <si>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</si>
  <si>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</si>
  <si>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</si>
  <si>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</si>
  <si>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</si>
  <si>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</si>
  <si>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</si>
  <si>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</si>
  <si>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</si>
  <si>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</si>
  <si>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</si>
  <si>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</si>
  <si>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</si>
  <si>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</si>
  <si>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</si>
  <si>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</si>
  <si>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</si>
  <si>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</si>
  <si>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</si>
  <si>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</si>
  <si>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</si>
  <si>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</si>
  <si>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</si>
  <si>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</si>
  <si>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</si>
  <si>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</si>
  <si>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</si>
  <si>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</si>
  <si>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</si>
  <si>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</si>
  <si>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</si>
  <si>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</si>
  <si>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</si>
  <si>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</si>
  <si>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</si>
  <si>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</si>
  <si>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</si>
  <si>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</si>
  <si>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</si>
  <si>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</si>
  <si>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</si>
  <si>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</si>
  <si>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</si>
  <si>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</si>
  <si>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</si>
  <si>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</si>
  <si>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</si>
  <si>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</si>
  <si>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</si>
  <si>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</si>
  <si>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</si>
  <si>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</si>
  <si>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</si>
  <si>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</si>
  <si>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</si>
  <si>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</si>
  <si>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</si>
  <si>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</si>
  <si>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</si>
  <si>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</si>
  <si>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</si>
  <si>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</si>
  <si>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</si>
  <si>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</si>
  <si>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</si>
  <si>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</si>
  <si>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</si>
  <si>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</si>
  <si>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</si>
  <si>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</si>
  <si>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</si>
  <si>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</si>
  <si>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</si>
  <si>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</si>
  <si>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</si>
  <si>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</si>
  <si>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</si>
  <si>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</si>
  <si>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</si>
  <si>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</si>
  <si>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</si>
  <si>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</si>
  <si>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</si>
  <si>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</si>
  <si>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</si>
  <si>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</si>
  <si>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</si>
  <si>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</si>
  <si>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</si>
  <si>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</si>
  <si>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</si>
  <si>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</si>
  <si>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</si>
  <si>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</si>
  <si>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</si>
  <si>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</si>
  <si>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</si>
  <si>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</si>
  <si>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</si>
  <si>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</si>
  <si>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</si>
  <si>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</si>
  <si>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</si>
  <si>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</si>
  <si>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</si>
  <si>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</si>
  <si>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</si>
  <si>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</si>
  <si>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</si>
  <si>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</si>
  <si>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</si>
  <si>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</si>
  <si>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</si>
  <si>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</si>
  <si>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</si>
  <si>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</si>
  <si>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</si>
  <si>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</si>
  <si>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</si>
  <si>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</si>
  <si>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</si>
  <si>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</si>
  <si>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</si>
  <si>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</si>
  <si>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</si>
  <si>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</si>
  <si>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</si>
  <si>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</si>
  <si>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</si>
  <si>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</si>
  <si>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</si>
  <si>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</si>
  <si>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</si>
  <si>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</si>
  <si>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</si>
  <si>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</si>
  <si>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</si>
  <si>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</si>
  <si>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</si>
  <si>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</si>
  <si>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</si>
  <si>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</si>
  <si>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</si>
  <si>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</si>
  <si>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</si>
  <si>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</si>
  <si>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</si>
  <si>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</si>
  <si>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</si>
  <si>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</si>
  <si>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</si>
  <si>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</si>
  <si>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</si>
  <si>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</si>
  <si>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</si>
  <si>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</si>
  <si>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</si>
  <si>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</si>
  <si>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</si>
  <si>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</si>
  <si>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</si>
  <si>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</si>
  <si>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</si>
  <si>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</si>
  <si>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</si>
  <si>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</si>
  <si>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</si>
  <si>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</si>
  <si>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</si>
  <si>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</si>
  <si>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</si>
  <si>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</si>
  <si>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</si>
  <si>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</si>
  <si>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</si>
  <si>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</si>
  <si>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</si>
  <si>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</si>
  <si>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</si>
  <si>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</si>
  <si>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</si>
  <si>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</si>
  <si>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</si>
  <si>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</si>
  <si>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</si>
  <si>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</si>
  <si>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</si>
  <si>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</si>
  <si>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</si>
  <si>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</si>
  <si>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</si>
  <si>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</si>
  <si>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</si>
  <si>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</si>
  <si>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</si>
  <si>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</si>
  <si>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</si>
  <si>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</si>
  <si>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</si>
  <si>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</si>
  <si>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</si>
  <si>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</si>
  <si>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</si>
  <si>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</si>
  <si>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</si>
  <si>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</si>
  <si>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</si>
  <si>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</si>
  <si>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</si>
  <si>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</si>
  <si>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</si>
  <si>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</si>
  <si>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</si>
  <si>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</si>
  <si>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</si>
  <si>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</si>
  <si>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</si>
  <si>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</si>
  <si>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</si>
  <si>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</si>
  <si>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</si>
  <si>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</si>
  <si>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</si>
  <si>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</si>
  <si>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</si>
  <si>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</si>
  <si>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</si>
  <si>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</si>
  <si>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</si>
  <si>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</si>
  <si>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</si>
  <si>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</si>
  <si>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</si>
  <si>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</si>
  <si>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</si>
  <si>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</si>
  <si>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</si>
  <si>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</si>
  <si>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</si>
  <si>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</si>
  <si>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</si>
  <si>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</si>
  <si>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</si>
  <si>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</si>
  <si>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</si>
  <si>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</si>
  <si>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</si>
  <si>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</si>
  <si>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</si>
  <si>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</si>
  <si>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</si>
  <si>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</si>
  <si>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</si>
  <si>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</si>
  <si>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</si>
  <si>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</si>
  <si>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</si>
  <si>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</si>
  <si>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</si>
  <si>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</si>
  <si>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</si>
  <si>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</si>
  <si>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</si>
  <si>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</si>
  <si>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</si>
  <si>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</si>
  <si>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</si>
  <si>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</si>
  <si>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</si>
  <si>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</si>
  <si>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</si>
  <si>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</si>
  <si>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</si>
  <si>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</si>
  <si>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</si>
  <si>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</si>
  <si>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</si>
  <si>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</si>
  <si>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</si>
  <si>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</si>
  <si>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</si>
  <si>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</si>
  <si>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</si>
  <si>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</si>
  <si>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</si>
  <si>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</si>
  <si>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</si>
  <si>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</si>
  <si>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</si>
  <si>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</si>
  <si>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</si>
  <si>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</si>
  <si>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</si>
  <si>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</si>
  <si>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</si>
  <si>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</si>
  <si>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</si>
  <si>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</si>
  <si>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</si>
  <si>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</si>
  <si>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</si>
  <si>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</si>
  <si>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</si>
  <si>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</si>
  <si>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</si>
  <si>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</si>
  <si>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</si>
  <si>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</si>
  <si>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</si>
  <si>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</si>
  <si>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</si>
  <si>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</si>
  <si>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</si>
  <si>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</si>
  <si>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</si>
  <si>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</si>
  <si>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</si>
  <si>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</si>
  <si>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</si>
  <si>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</si>
  <si>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</si>
  <si>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</si>
  <si>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</si>
  <si>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</si>
  <si>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</si>
  <si>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</si>
  <si>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</si>
  <si>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</si>
  <si>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</si>
  <si>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</si>
  <si>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</si>
  <si>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</si>
  <si>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</si>
  <si>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</si>
  <si>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</si>
  <si>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</si>
  <si>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</si>
  <si>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</si>
  <si>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</si>
  <si>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</si>
  <si>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</si>
  <si>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</si>
  <si>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</si>
  <si>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</si>
  <si>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</si>
  <si>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</si>
  <si>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</si>
  <si>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</si>
  <si>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</si>
  <si>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</si>
  <si>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</si>
  <si>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</si>
  <si>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</si>
  <si>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</si>
  <si>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</si>
  <si>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</si>
  <si>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</si>
  <si>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</si>
  <si>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</si>
  <si>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</si>
  <si>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</si>
  <si>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</si>
  <si>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</si>
  <si>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</si>
  <si>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</si>
  <si>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</si>
  <si>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</si>
  <si>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</si>
  <si>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</si>
  <si>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</si>
  <si>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</si>
  <si>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</si>
  <si>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</si>
  <si>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</si>
  <si>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</si>
  <si>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</si>
  <si>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</si>
  <si>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</si>
  <si>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</si>
  <si>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</si>
  <si>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</si>
  <si>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</si>
  <si>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</si>
  <si>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</si>
  <si>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</si>
  <si>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</si>
  <si>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</si>
  <si>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</si>
  <si>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</si>
  <si>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</si>
  <si>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</si>
  <si>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</si>
  <si>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</si>
  <si>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</si>
  <si>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</si>
  <si>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</si>
  <si>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</si>
  <si>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</si>
  <si>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</si>
  <si>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</si>
  <si>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</si>
  <si>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</si>
  <si>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</si>
  <si>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</si>
  <si>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</si>
  <si>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</si>
  <si>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</si>
  <si>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</si>
  <si>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</si>
  <si>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</si>
  <si>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</si>
  <si>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</si>
  <si>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</si>
  <si>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</si>
  <si>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</si>
  <si>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</si>
  <si>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</si>
  <si>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</si>
  <si>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</si>
  <si>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</si>
  <si>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</si>
  <si>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</si>
  <si>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</si>
  <si>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</si>
  <si>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</si>
  <si>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</si>
  <si>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</si>
  <si>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</si>
  <si>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</si>
  <si>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</si>
  <si>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</si>
  <si>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</si>
  <si>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</si>
  <si>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</si>
  <si>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</si>
  <si>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</si>
  <si>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</si>
  <si>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</si>
  <si>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</si>
  <si>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</si>
  <si>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</si>
  <si>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</si>
  <si>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</si>
  <si>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</si>
  <si>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</si>
  <si>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</si>
  <si>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</si>
  <si>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</si>
  <si>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</si>
  <si>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</si>
  <si>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</si>
  <si>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</si>
  <si>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</si>
  <si>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</si>
  <si>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</si>
  <si>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</si>
  <si>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</si>
  <si>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</si>
  <si>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</si>
  <si>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</si>
  <si>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</si>
  <si>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</si>
  <si>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</si>
  <si>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</si>
  <si>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</si>
  <si>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</si>
  <si>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</si>
  <si>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</si>
  <si>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</si>
  <si>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</si>
  <si>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</si>
  <si>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</si>
  <si>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</si>
  <si>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</si>
  <si>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</si>
  <si>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</si>
  <si>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</si>
  <si>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</si>
  <si>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</si>
  <si>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</si>
  <si>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</si>
  <si>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</si>
  <si>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</si>
  <si>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</si>
  <si>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</si>
  <si>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</si>
  <si>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</si>
  <si>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</si>
  <si>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</si>
  <si>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</si>
  <si>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</si>
  <si>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</si>
  <si>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</si>
  <si>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</si>
  <si>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</si>
  <si>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</si>
  <si>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</si>
  <si>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</si>
  <si>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</si>
  <si>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</si>
  <si>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</si>
  <si>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</si>
  <si>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</si>
  <si>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</si>
  <si>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</si>
  <si>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</si>
  <si>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</si>
  <si>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</si>
  <si>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</si>
  <si>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</si>
  <si>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</si>
  <si>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</si>
  <si>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</si>
  <si>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</si>
  <si>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</si>
  <si>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</si>
  <si>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</si>
  <si>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</si>
  <si>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</si>
  <si>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</si>
  <si>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</si>
  <si>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</si>
  <si>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</si>
  <si>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</si>
  <si>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</si>
  <si>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</si>
  <si>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</si>
  <si>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</si>
  <si>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</si>
  <si>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</si>
  <si>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</si>
  <si>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</si>
  <si>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</si>
  <si>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</si>
  <si>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</si>
  <si>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</si>
  <si>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</si>
  <si>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</si>
  <si>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</si>
  <si>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</si>
  <si>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</si>
  <si>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</si>
  <si>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</si>
  <si>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</si>
  <si>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</si>
  <si>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</si>
  <si>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</si>
  <si>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</si>
  <si>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</si>
  <si>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</si>
  <si>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</si>
  <si>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</si>
  <si>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</si>
  <si>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</si>
  <si>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</si>
  <si>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</si>
  <si>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</si>
  <si>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</si>
  <si>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</si>
  <si>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</si>
  <si>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</si>
  <si>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</si>
  <si>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</si>
  <si>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</si>
  <si>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</si>
  <si>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</si>
  <si>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</si>
  <si>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</si>
  <si>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</si>
  <si>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</si>
  <si>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</si>
  <si>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</si>
  <si>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</si>
  <si>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</si>
  <si>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</si>
  <si>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</si>
  <si>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</si>
  <si>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</si>
  <si>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</si>
  <si>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</si>
  <si>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</si>
  <si>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</si>
  <si>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</si>
  <si>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</si>
  <si>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</si>
  <si>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</si>
  <si>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</si>
  <si>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</si>
  <si>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</si>
  <si>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</si>
  <si>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</si>
  <si>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</si>
  <si>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</si>
  <si>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</si>
  <si>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</si>
  <si>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</si>
  <si>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</si>
  <si>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</si>
  <si>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</si>
  <si>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</si>
  <si>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</si>
  <si>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</si>
  <si>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</si>
  <si>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</si>
  <si>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</si>
  <si>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</si>
  <si>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</si>
  <si>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</si>
  <si>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</si>
  <si>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</si>
  <si>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</si>
  <si>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</si>
  <si>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</si>
  <si>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</si>
  <si>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</si>
  <si>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</si>
  <si>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</si>
  <si>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</si>
  <si>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</si>
  <si>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</si>
  <si>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</si>
  <si>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</si>
  <si>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</si>
  <si>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</si>
  <si>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</si>
  <si>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</si>
  <si>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</si>
  <si>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</si>
  <si>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</si>
  <si>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</si>
  <si>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</si>
  <si>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</si>
  <si>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</si>
  <si>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</si>
  <si>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</si>
  <si>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</si>
  <si>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</si>
  <si>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</si>
  <si>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</si>
  <si>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</si>
  <si>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</si>
  <si>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</si>
  <si>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</si>
  <si>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</si>
  <si>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</si>
  <si>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</si>
  <si>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</si>
  <si>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</si>
  <si>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</si>
  <si>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</si>
  <si>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</si>
  <si>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</si>
  <si>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</si>
  <si>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</si>
  <si>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</si>
  <si>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</si>
  <si>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</si>
  <si>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</si>
  <si>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</si>
  <si>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</si>
  <si>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</si>
  <si>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</si>
  <si>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</si>
  <si>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</si>
  <si>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</si>
  <si>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</si>
  <si>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</si>
  <si>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</si>
  <si>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</si>
  <si>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</si>
  <si>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</si>
  <si>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</si>
  <si>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</si>
  <si>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</si>
  <si>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</si>
  <si>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</si>
  <si>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</si>
  <si>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</si>
  <si>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</si>
  <si>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</si>
  <si>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</si>
  <si>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</si>
  <si>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</si>
  <si>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</si>
  <si>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</si>
  <si>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</si>
  <si>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</si>
  <si>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</si>
  <si>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</si>
  <si>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</si>
  <si>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</si>
  <si>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</si>
  <si>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</si>
  <si>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</si>
  <si>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</si>
  <si>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</si>
  <si>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</si>
  <si>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</si>
  <si>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</si>
  <si>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</si>
  <si>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</si>
  <si>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</si>
  <si>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</si>
  <si>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</si>
  <si>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</si>
  <si>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</si>
  <si>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</si>
  <si>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</si>
  <si>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</si>
  <si>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</si>
  <si>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</si>
  <si>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</si>
  <si>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</si>
  <si>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</si>
  <si>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</si>
  <si>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</si>
  <si>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</si>
  <si>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</si>
  <si>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</si>
  <si>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</si>
  <si>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</si>
  <si>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</si>
  <si>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</si>
  <si>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</si>
  <si>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</si>
  <si>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</si>
  <si>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</si>
  <si>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</si>
  <si>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</si>
  <si>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</si>
  <si>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</si>
  <si>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</si>
  <si>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</si>
  <si>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</si>
  <si>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</si>
  <si>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</si>
  <si>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</si>
  <si>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</si>
  <si>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</si>
  <si>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</si>
  <si>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</si>
  <si>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</si>
  <si>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</si>
  <si>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</si>
  <si>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</si>
  <si>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</si>
  <si>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</si>
  <si>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</si>
  <si>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</si>
  <si>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</si>
  <si>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</si>
  <si>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</si>
  <si>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</si>
  <si>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</si>
  <si>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</si>
  <si>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</si>
  <si>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</si>
  <si>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</si>
  <si>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</si>
  <si>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</si>
  <si>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</si>
  <si>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</si>
  <si>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</si>
  <si>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</si>
  <si>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</si>
  <si>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</si>
  <si>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</si>
  <si>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</si>
  <si>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</si>
  <si>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</si>
  <si>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</si>
  <si>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</si>
  <si>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</si>
  <si>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</si>
  <si>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</si>
  <si>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</si>
  <si>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</si>
  <si>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</si>
  <si>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</si>
  <si>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</si>
  <si>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</si>
  <si>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</si>
  <si>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</si>
  <si>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</si>
  <si>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</si>
  <si>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</si>
  <si>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</si>
  <si>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</si>
  <si>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</si>
  <si>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</si>
  <si>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</si>
  <si>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</si>
  <si>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</si>
  <si>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</si>
  <si>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</si>
  <si>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</si>
  <si>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</si>
  <si>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</si>
  <si>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</si>
  <si>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</si>
  <si>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</si>
  <si>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</si>
  <si>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</si>
  <si>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</si>
  <si>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</si>
  <si>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</si>
  <si>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</si>
  <si>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</si>
  <si>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</si>
  <si>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</si>
  <si>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</si>
  <si>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</si>
  <si>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</si>
  <si>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</si>
  <si>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</si>
  <si>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</si>
  <si>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</si>
  <si>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</si>
  <si>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</si>
  <si>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</si>
  <si>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</si>
  <si>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</si>
  <si>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</si>
  <si>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</si>
  <si>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</si>
  <si>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</si>
  <si>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</si>
  <si>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</si>
  <si>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</si>
  <si>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</si>
  <si>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</si>
  <si>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</si>
  <si>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</si>
  <si>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</si>
  <si>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</si>
  <si>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</si>
  <si>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</si>
  <si>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</si>
  <si>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</si>
  <si>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</si>
  <si>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</si>
  <si>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</si>
  <si>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</si>
  <si>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</si>
  <si>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</si>
  <si>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</si>
  <si>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</si>
  <si>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</si>
  <si>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</si>
  <si>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</si>
  <si>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</si>
  <si>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</si>
  <si>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</si>
  <si>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</si>
  <si>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</si>
  <si>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</si>
  <si>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</si>
  <si>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</si>
  <si>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</si>
  <si>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</si>
  <si>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</si>
  <si>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</si>
  <si>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</si>
  <si>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</si>
  <si>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</si>
  <si>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</si>
  <si>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</si>
  <si>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</si>
  <si>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</si>
  <si>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</si>
  <si>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</si>
  <si>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</si>
  <si>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</si>
  <si>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</si>
  <si>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</si>
  <si>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</si>
  <si>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</si>
  <si>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</si>
  <si>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</si>
  <si>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</si>
  <si>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</si>
  <si>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</si>
  <si>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</si>
  <si>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</si>
  <si>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</si>
  <si>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</si>
  <si>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</si>
  <si>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</si>
  <si>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</si>
  <si>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</si>
  <si>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</si>
  <si>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</si>
  <si>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</si>
  <si>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</si>
  <si>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</si>
  <si>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</si>
  <si>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</si>
  <si>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</si>
  <si>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</si>
  <si>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</si>
  <si>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</si>
  <si>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</si>
  <si>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</si>
  <si>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</si>
  <si>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</si>
  <si>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</si>
  <si>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</si>
  <si>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</si>
  <si>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</si>
  <si>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</si>
  <si>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</si>
  <si>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</si>
  <si>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</si>
  <si>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</si>
  <si>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</si>
  <si>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</si>
  <si>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</si>
  <si>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</si>
  <si>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</si>
  <si>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</si>
  <si>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</si>
  <si>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</si>
  <si>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</si>
  <si>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</si>
  <si>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</si>
  <si>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</si>
  <si>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</si>
  <si>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</si>
  <si>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</si>
  <si>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</si>
  <si>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</si>
  <si>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</si>
  <si>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</si>
  <si>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</si>
  <si>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</si>
  <si>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</si>
  <si>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</si>
  <si>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</si>
  <si>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</si>
  <si>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</si>
  <si>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</si>
  <si>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</si>
  <si>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</si>
  <si>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</si>
  <si>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</si>
  <si>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</si>
  <si>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</si>
  <si>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</si>
  <si>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</si>
  <si>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</si>
  <si>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</si>
  <si>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</si>
  <si>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</si>
  <si>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</si>
  <si>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</si>
  <si>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</si>
  <si>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</si>
  <si>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</si>
  <si>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</si>
  <si>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</si>
  <si>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</si>
  <si>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</si>
  <si>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</si>
  <si>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</si>
  <si>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</si>
  <si>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</si>
  <si>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</si>
  <si>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</si>
  <si>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</si>
  <si>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</si>
  <si>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</si>
  <si>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</si>
  <si>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</si>
  <si>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</si>
  <si>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</si>
  <si>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</si>
  <si>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</si>
  <si>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</si>
  <si>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</si>
  <si>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</si>
  <si>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</si>
  <si>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</si>
  <si>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</si>
  <si>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</si>
  <si>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</si>
  <si>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</si>
  <si>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</si>
  <si>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</si>
  <si>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</si>
  <si>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</si>
  <si>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</si>
  <si>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</si>
  <si>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</si>
  <si>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</si>
  <si>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</si>
  <si>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</si>
  <si>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</si>
  <si>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</si>
  <si>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</si>
  <si>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</si>
  <si>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</si>
  <si>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</si>
  <si>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</si>
  <si>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</si>
  <si>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</si>
  <si>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</si>
  <si>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</si>
  <si>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</si>
  <si>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</si>
  <si>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</si>
  <si>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</si>
  <si>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</si>
  <si>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</si>
  <si>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</si>
  <si>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</si>
  <si>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</si>
  <si>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</si>
  <si>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</si>
  <si>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</si>
  <si>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</si>
  <si>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</si>
  <si>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</si>
  <si>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</si>
  <si>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</si>
  <si>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</si>
  <si>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</si>
  <si>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</si>
  <si>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</si>
  <si>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</si>
  <si>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</si>
  <si>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</si>
  <si>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</si>
  <si>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</si>
  <si>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</si>
  <si>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</si>
  <si>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</si>
  <si>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</si>
  <si>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</si>
  <si>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</si>
  <si>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</si>
  <si>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</si>
  <si>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</si>
  <si>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</si>
  <si>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</si>
  <si>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</si>
  <si>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</si>
  <si>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</si>
  <si>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</si>
  <si>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</si>
  <si>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</si>
  <si>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</si>
  <si>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</si>
  <si>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</si>
  <si>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</si>
  <si>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</si>
  <si>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</si>
  <si>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</si>
  <si>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</si>
  <si>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</si>
  <si>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</si>
  <si>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</si>
  <si>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</si>
  <si>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</si>
  <si>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</si>
  <si>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</si>
  <si>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</si>
  <si>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</si>
  <si>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</si>
  <si>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</si>
  <si>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</si>
  <si>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</si>
  <si>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</si>
  <si>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</si>
  <si>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</si>
  <si>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</si>
  <si>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</si>
  <si>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</si>
  <si>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</si>
  <si>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</si>
  <si>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</si>
  <si>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</si>
  <si>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</si>
  <si>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</si>
  <si>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</si>
  <si>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</si>
  <si>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</si>
  <si>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</si>
  <si>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</si>
  <si>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</si>
  <si>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</si>
  <si>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</si>
  <si>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</si>
  <si>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</si>
  <si>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</si>
  <si>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</si>
  <si>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</si>
  <si>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</si>
  <si>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</si>
  <si>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</si>
  <si>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</si>
  <si>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</si>
  <si>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</si>
  <si>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</si>
  <si>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</si>
  <si>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</si>
  <si>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</si>
  <si>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</si>
  <si>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</si>
  <si>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</si>
  <si>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</si>
  <si>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</si>
  <si>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</si>
  <si>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</si>
  <si>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</si>
  <si>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</si>
  <si>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</si>
  <si>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</si>
  <si>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</si>
  <si>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</si>
  <si>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</si>
  <si>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</si>
  <si>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</si>
  <si>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</si>
  <si>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</si>
  <si>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</si>
  <si>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</si>
  <si>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</si>
  <si>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</si>
  <si>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</si>
  <si>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</si>
  <si>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</si>
  <si>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</si>
  <si>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</si>
  <si>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</si>
  <si>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</si>
  <si>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</si>
  <si>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</si>
  <si>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</si>
  <si>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</si>
  <si>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</si>
  <si>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</si>
  <si>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</si>
  <si>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</si>
  <si>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</si>
  <si>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</si>
  <si>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</si>
  <si>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</si>
  <si>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</si>
  <si>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</si>
  <si>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</si>
  <si>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</si>
  <si>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</si>
  <si>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</si>
  <si>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</si>
  <si>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</si>
  <si>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</si>
  <si>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</si>
  <si>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</si>
  <si>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</si>
  <si>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</si>
  <si>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</si>
  <si>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</si>
  <si>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</si>
  <si>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</si>
  <si>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</si>
  <si>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</si>
  <si>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</si>
  <si>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</si>
  <si>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</si>
  <si>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</si>
  <si>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</si>
  <si>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</si>
  <si>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</si>
  <si>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</si>
  <si>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</si>
  <si>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</si>
  <si>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</si>
  <si>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</si>
  <si>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</si>
  <si>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</si>
  <si>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</si>
  <si>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</si>
  <si>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</si>
  <si>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</si>
  <si>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</si>
  <si>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</si>
  <si>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</si>
  <si>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</si>
  <si>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</si>
  <si>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</si>
  <si>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</si>
  <si>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</si>
  <si>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</si>
  <si>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</si>
  <si>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</si>
  <si>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</si>
  <si>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</si>
  <si>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</si>
  <si>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</si>
  <si>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</si>
  <si>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</si>
  <si>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</si>
  <si>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</si>
  <si>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</si>
  <si>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</si>
  <si>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</si>
  <si>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</si>
  <si>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</si>
  <si>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</si>
  <si>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</si>
  <si>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</si>
  <si>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</si>
  <si>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</si>
  <si>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</si>
  <si>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</si>
  <si>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</si>
  <si>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</si>
  <si>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</si>
  <si>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</si>
  <si>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</si>
  <si>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</si>
  <si>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</si>
  <si>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</si>
  <si>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</si>
  <si>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</si>
  <si>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</si>
  <si>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</si>
  <si>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</si>
  <si>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</si>
  <si>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</si>
  <si>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</si>
  <si>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</si>
  <si>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</si>
  <si>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</si>
  <si>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</si>
  <si>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</si>
  <si>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</si>
  <si>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</si>
  <si>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</si>
  <si>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</si>
  <si>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</si>
  <si>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</si>
  <si>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</si>
  <si>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</si>
  <si>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</si>
  <si>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</si>
  <si>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</si>
  <si>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</si>
  <si>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</si>
  <si>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</si>
  <si>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</si>
  <si>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</si>
  <si>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</si>
  <si>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</si>
  <si>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</si>
  <si>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</si>
  <si>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</si>
  <si>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</si>
  <si>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</si>
  <si>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</si>
  <si>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</si>
  <si>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</si>
  <si>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</si>
  <si>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</si>
  <si>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</si>
  <si>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</si>
  <si>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</si>
  <si>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</si>
  <si>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</si>
  <si>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</si>
  <si>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</si>
  <si>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</si>
  <si>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</si>
  <si>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</si>
  <si>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</si>
  <si>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</si>
  <si>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</si>
  <si>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</si>
  <si>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</si>
  <si>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</si>
  <si>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</si>
  <si>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</si>
  <si>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</si>
  <si>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</si>
  <si>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</si>
  <si>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</si>
  <si>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</si>
  <si>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</si>
  <si>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</si>
  <si>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</si>
  <si>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</si>
  <si>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</si>
  <si>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</si>
  <si>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</si>
  <si>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</si>
  <si>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</si>
  <si>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</si>
  <si>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</si>
  <si>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</si>
  <si>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</si>
  <si>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</si>
  <si>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</si>
  <si>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</si>
  <si>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</si>
  <si>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</si>
  <si>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</si>
  <si>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</si>
  <si>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</si>
  <si>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</si>
  <si>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</si>
  <si>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</si>
  <si>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</si>
  <si>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</si>
  <si>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</si>
  <si>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</si>
  <si>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</si>
  <si>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</si>
  <si>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</si>
  <si>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</si>
  <si>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</si>
  <si>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</si>
  <si>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</si>
  <si>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</si>
  <si>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</si>
  <si>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</si>
  <si>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</si>
  <si>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</si>
  <si>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</si>
  <si>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</si>
  <si>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</si>
  <si>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</si>
  <si>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</si>
  <si>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</si>
  <si>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</si>
  <si>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</si>
  <si>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</si>
  <si>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</si>
  <si>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</si>
  <si>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</si>
  <si>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</si>
  <si>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</si>
  <si>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</si>
  <si>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</si>
  <si>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</si>
  <si>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</si>
  <si>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</si>
  <si>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</si>
  <si>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</si>
  <si>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</si>
  <si>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</si>
  <si>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</si>
  <si>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</si>
  <si>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</si>
  <si>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</si>
  <si>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</si>
  <si>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</si>
  <si>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</si>
  <si>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</si>
  <si>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</si>
  <si>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</si>
  <si>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</si>
  <si>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</si>
  <si>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</si>
  <si>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</si>
  <si>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</si>
  <si>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</si>
  <si>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</si>
  <si>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</si>
  <si>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</si>
  <si>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</si>
  <si>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</si>
  <si>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</si>
  <si>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</si>
  <si>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</si>
  <si>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</si>
  <si>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</si>
  <si>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</si>
  <si>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</si>
  <si>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</si>
  <si>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</si>
  <si>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</si>
  <si>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</si>
  <si>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</si>
  <si>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</si>
  <si>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</si>
  <si>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</si>
  <si>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</si>
  <si>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</si>
  <si>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</si>
  <si>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</si>
  <si>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</si>
  <si>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</si>
  <si>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</si>
  <si>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</si>
  <si>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</si>
  <si>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</si>
  <si>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</si>
  <si>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</si>
  <si>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</si>
  <si>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</si>
  <si>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</si>
  <si>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</si>
  <si>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</si>
  <si>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</si>
  <si>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</si>
  <si>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</si>
  <si>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</si>
  <si>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</si>
  <si>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</si>
  <si>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</si>
  <si>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</si>
  <si>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</si>
  <si>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</si>
  <si>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</si>
  <si>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</si>
  <si>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</si>
  <si>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</si>
  <si>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</si>
  <si>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</si>
  <si>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</si>
  <si>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</si>
  <si>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</si>
  <si>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</si>
  <si>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</si>
  <si>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</si>
  <si>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</si>
  <si>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</si>
  <si>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</si>
  <si>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</si>
  <si>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</si>
  <si>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</si>
  <si>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</si>
  <si>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</si>
  <si>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</si>
  <si>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</si>
  <si>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</si>
  <si>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</si>
  <si>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</si>
  <si>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</si>
  <si>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</si>
  <si>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</si>
  <si>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</si>
  <si>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</si>
  <si>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</si>
  <si>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</si>
  <si>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</si>
  <si>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</si>
  <si>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</si>
  <si>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</si>
  <si>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</si>
  <si>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</si>
  <si>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</si>
  <si>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</si>
  <si>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</si>
  <si>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</si>
  <si>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</si>
  <si>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</si>
  <si>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</si>
  <si>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</si>
  <si>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</si>
  <si>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</si>
  <si>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</si>
  <si>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</si>
  <si>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</si>
  <si>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</si>
  <si>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</si>
  <si>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</si>
  <si>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</si>
  <si>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</si>
  <si>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</si>
  <si>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</si>
  <si>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</si>
  <si>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</si>
  <si>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</si>
  <si>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</si>
  <si>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</si>
  <si>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</si>
  <si>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</si>
  <si>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</si>
  <si>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</si>
  <si>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</si>
  <si>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</si>
  <si>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</si>
  <si>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</si>
  <si>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</si>
  <si>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</si>
  <si>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</si>
  <si>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</si>
  <si>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</si>
  <si>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</si>
  <si>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</si>
  <si>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</si>
  <si>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</si>
  <si>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</si>
  <si>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</si>
  <si>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</si>
  <si>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</si>
  <si>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</si>
  <si>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</si>
  <si>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</si>
  <si>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</si>
  <si>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</si>
  <si>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</si>
  <si>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</si>
  <si>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</si>
  <si>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</si>
  <si>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</si>
  <si>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</si>
  <si>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</si>
  <si>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</si>
  <si>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</si>
  <si>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</si>
  <si>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</si>
  <si>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</si>
  <si>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</si>
  <si>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</si>
  <si>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</si>
  <si>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</si>
  <si>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</si>
  <si>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</si>
  <si>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</si>
  <si>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</si>
  <si>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</si>
  <si>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</si>
  <si>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</si>
  <si>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</si>
  <si>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</si>
  <si>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</si>
  <si>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</si>
  <si>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</si>
  <si>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</si>
  <si>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</si>
  <si>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</si>
  <si>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</si>
  <si>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</si>
  <si>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</si>
  <si>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</si>
  <si>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</si>
  <si>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</si>
  <si>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</si>
  <si>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</si>
  <si>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</si>
  <si>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</si>
  <si>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</si>
  <si>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</si>
  <si>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</si>
  <si>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</si>
  <si>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</si>
  <si>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</si>
  <si>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</si>
  <si>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</si>
  <si>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</si>
  <si>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</si>
  <si>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</si>
  <si>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</si>
  <si>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</si>
  <si>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</si>
  <si>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</si>
  <si>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</si>
  <si>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</si>
  <si>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</si>
  <si>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</si>
  <si>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</si>
  <si>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</si>
  <si>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</si>
  <si>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</si>
  <si>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</si>
  <si>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</si>
  <si>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</si>
  <si>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</si>
  <si>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</si>
  <si>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</si>
  <si>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</si>
  <si>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</si>
  <si>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</si>
  <si>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</si>
  <si>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</si>
  <si>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</si>
  <si>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</si>
  <si>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</si>
  <si>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</si>
  <si>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</si>
  <si>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</si>
  <si>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</si>
  <si>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</si>
  <si>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</si>
  <si>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</si>
  <si>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</si>
  <si>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</si>
  <si>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</si>
  <si>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</si>
  <si>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</si>
  <si>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</si>
  <si>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</si>
  <si>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</si>
  <si>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</si>
  <si>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</si>
  <si>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</si>
  <si>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</si>
  <si>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</si>
  <si>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</si>
  <si>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</si>
  <si>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</si>
  <si>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</si>
  <si>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</si>
  <si>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</si>
  <si>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</si>
  <si>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</si>
  <si>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</si>
  <si>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</si>
  <si>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</si>
  <si>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</si>
  <si>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</si>
  <si>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</si>
  <si>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</si>
  <si>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</si>
  <si>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</si>
  <si>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</si>
  <si>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</si>
  <si>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</si>
  <si>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</si>
  <si>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</si>
  <si>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</si>
  <si>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</si>
  <si>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</si>
  <si>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</si>
  <si>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</si>
  <si>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</si>
  <si>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</si>
  <si>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</si>
  <si>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</si>
  <si>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</si>
  <si>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</si>
  <si>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</si>
  <si>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</si>
  <si>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</si>
  <si>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</si>
  <si>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</si>
  <si>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</si>
  <si>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</si>
  <si>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</si>
  <si>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</si>
  <si>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</si>
  <si>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</si>
  <si>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</si>
  <si>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</si>
  <si>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</si>
  <si>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</si>
  <si>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</si>
  <si>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</si>
  <si>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</si>
  <si>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</si>
  <si>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</si>
  <si>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</si>
  <si>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</si>
  <si>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</si>
  <si>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</si>
  <si>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</si>
  <si>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</si>
  <si>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</si>
  <si>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</si>
  <si>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</si>
  <si>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</si>
  <si>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</si>
  <si>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</si>
  <si>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</si>
  <si>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</si>
  <si>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</si>
  <si>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</si>
  <si>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</si>
  <si>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</si>
  <si>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</si>
  <si>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</si>
  <si>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</si>
  <si>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</si>
  <si>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</si>
  <si>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</si>
  <si>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</si>
  <si>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</si>
  <si>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</si>
  <si>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</si>
  <si>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</si>
  <si>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</si>
  <si>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</si>
  <si>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</si>
  <si>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</si>
  <si>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</si>
  <si>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</si>
  <si>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</si>
  <si>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</si>
  <si>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</si>
  <si>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</si>
  <si>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</si>
  <si>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</si>
  <si>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</si>
  <si>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</si>
  <si>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</si>
  <si>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</si>
  <si>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</si>
  <si>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</si>
  <si>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</si>
  <si>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</si>
  <si>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</si>
  <si>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</si>
  <si>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</si>
  <si>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</si>
  <si>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</si>
  <si>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</si>
  <si>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</si>
  <si>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</si>
  <si>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</si>
  <si>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</si>
  <si>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</si>
  <si>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</si>
  <si>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</si>
  <si>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</si>
  <si>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</si>
  <si>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</si>
  <si>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</si>
  <si>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</si>
  <si>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</si>
  <si>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</si>
  <si>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</si>
  <si>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</si>
  <si>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</si>
  <si>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</si>
  <si>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</si>
  <si>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</si>
  <si>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</si>
  <si>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</si>
  <si>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</si>
  <si>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</si>
  <si>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</si>
  <si>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</si>
  <si>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</si>
  <si>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</si>
  <si>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</si>
  <si>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</si>
  <si>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</si>
  <si>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</si>
  <si>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</si>
  <si>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</si>
  <si>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</si>
  <si>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</si>
  <si>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</si>
  <si>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</si>
  <si>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</si>
  <si>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</si>
  <si>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</si>
  <si>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</si>
  <si>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</si>
  <si>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</si>
  <si>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</si>
  <si>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</si>
  <si>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</si>
  <si>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</si>
  <si>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</si>
  <si>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</si>
  <si>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</si>
  <si>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</si>
  <si>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</si>
  <si>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</si>
  <si>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</si>
  <si>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</si>
  <si>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</si>
  <si>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</si>
  <si>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</si>
  <si>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</si>
  <si>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</si>
  <si>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</si>
  <si>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</si>
  <si>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</si>
  <si>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</si>
  <si>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</si>
  <si>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</si>
  <si>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</si>
  <si>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</si>
  <si>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</si>
  <si>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</si>
  <si>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</si>
  <si>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</si>
  <si>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</si>
  <si>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</si>
  <si>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</si>
  <si>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</si>
  <si>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</si>
  <si>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</si>
  <si>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</si>
  <si>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</si>
  <si>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</si>
  <si>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</si>
  <si>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</si>
  <si>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</si>
  <si>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</si>
  <si>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</si>
  <si>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</si>
  <si>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</si>
  <si>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</si>
  <si>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</si>
  <si>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</si>
  <si>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</si>
  <si>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</si>
  <si>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</si>
  <si>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</si>
  <si>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</si>
  <si>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</si>
  <si>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</si>
  <si>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</si>
  <si>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</si>
  <si>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</si>
  <si>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</si>
  <si>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</si>
  <si>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</si>
  <si>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</si>
  <si>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</si>
  <si>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</si>
  <si>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</si>
  <si>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</si>
  <si>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</si>
  <si>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</si>
  <si>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</si>
  <si>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</si>
  <si>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</si>
  <si>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</si>
  <si>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</si>
  <si>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</si>
  <si>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</si>
  <si>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</si>
  <si>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</si>
  <si>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</si>
  <si>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</si>
  <si>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</si>
  <si>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</si>
  <si>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</si>
  <si>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</si>
  <si>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</si>
  <si>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</si>
  <si>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</si>
  <si>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</si>
  <si>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</si>
  <si>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</si>
  <si>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</si>
  <si>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</si>
  <si>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</si>
  <si>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</si>
  <si>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</si>
  <si>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</si>
  <si>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</si>
  <si>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</si>
  <si>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</si>
  <si>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</si>
  <si>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</si>
  <si>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</si>
  <si>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</si>
  <si>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</si>
  <si>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</si>
  <si>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</si>
  <si>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</si>
  <si>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</si>
  <si>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</si>
  <si>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</si>
  <si>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</si>
  <si>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</si>
  <si>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</si>
  <si>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</si>
  <si>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</si>
  <si>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</si>
  <si>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</si>
  <si>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</si>
  <si>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</si>
  <si>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</si>
  <si>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</si>
  <si>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</si>
  <si>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</si>
  <si>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</si>
  <si>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</si>
  <si>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</si>
  <si>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</si>
  <si>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</si>
  <si>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</si>
  <si>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</si>
  <si>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</si>
  <si>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</si>
  <si>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</si>
  <si>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</si>
  <si>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</si>
  <si>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</si>
  <si>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</si>
  <si>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</si>
  <si>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</si>
  <si>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</si>
  <si>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</si>
  <si>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</si>
  <si>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</si>
  <si>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</si>
  <si>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</si>
  <si>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</si>
  <si>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</si>
  <si>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</si>
  <si>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</si>
  <si>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</si>
  <si>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</si>
  <si>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</si>
  <si>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</si>
  <si>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</si>
  <si>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</si>
  <si>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</si>
  <si>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</si>
  <si>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</si>
  <si>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</si>
  <si>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</si>
  <si>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</si>
  <si>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</si>
  <si>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</si>
  <si>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</si>
  <si>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</si>
  <si>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</si>
  <si>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</si>
  <si>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</si>
  <si>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</si>
  <si>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</si>
  <si>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</si>
  <si>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</si>
  <si>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</si>
  <si>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</si>
  <si>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</si>
  <si>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</si>
  <si>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</si>
  <si>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</si>
  <si>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</si>
  <si>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</si>
  <si>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</si>
  <si>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</si>
  <si>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</si>
  <si>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</si>
  <si>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</si>
  <si>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</si>
  <si>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</si>
  <si>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</si>
  <si>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</si>
  <si>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</si>
  <si>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</si>
  <si>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</si>
  <si>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</si>
  <si>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</si>
  <si>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</si>
  <si>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</si>
  <si>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</si>
  <si>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</si>
  <si>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</si>
  <si>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</si>
  <si>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</si>
  <si>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</si>
  <si>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</si>
  <si>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</si>
  <si>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</si>
  <si>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</si>
  <si>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</si>
  <si>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</si>
  <si>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</si>
  <si>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</si>
  <si>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</si>
  <si>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</si>
  <si>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</si>
  <si>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</si>
  <si>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</si>
  <si>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</si>
  <si>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</si>
  <si>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</si>
  <si>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</si>
  <si>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</si>
  <si>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</si>
  <si>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</si>
  <si>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</si>
  <si>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</si>
  <si>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</si>
  <si>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</si>
  <si>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</si>
  <si>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</si>
  <si>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</si>
  <si>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</si>
  <si>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</si>
  <si>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</si>
  <si>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</si>
  <si>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</si>
  <si>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</si>
  <si>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</si>
  <si>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</si>
  <si>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</si>
  <si>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</si>
  <si>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</si>
  <si>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</si>
  <si>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</si>
  <si>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</si>
  <si>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</si>
  <si>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</si>
  <si>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</si>
  <si>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</si>
  <si>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</si>
  <si>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</si>
  <si>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</si>
  <si>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</si>
  <si>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</si>
  <si>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</si>
  <si>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</si>
  <si>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</si>
  <si>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</si>
  <si>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</si>
  <si>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</si>
  <si>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</si>
  <si>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</si>
  <si>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</si>
  <si>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</si>
  <si>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</si>
  <si>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</si>
  <si>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</si>
  <si>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</si>
  <si>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</si>
  <si>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</si>
  <si>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</si>
  <si>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</si>
  <si>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</si>
  <si>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</si>
  <si>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</si>
  <si>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</si>
  <si>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</si>
  <si>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</si>
  <si>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</si>
  <si>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</si>
  <si>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</si>
  <si>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</si>
  <si>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</si>
  <si>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</si>
  <si>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</si>
  <si>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</si>
  <si>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</si>
  <si>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</si>
  <si>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</si>
  <si>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</si>
  <si>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</si>
  <si>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</si>
  <si>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</si>
  <si>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</si>
  <si>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</si>
  <si>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</si>
  <si>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</si>
  <si>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</si>
  <si>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</si>
  <si>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</si>
  <si>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</si>
  <si>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</si>
  <si>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</si>
  <si>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</si>
  <si>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</si>
  <si>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</si>
  <si>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</si>
  <si>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</si>
  <si>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</si>
  <si>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</si>
  <si>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</si>
  <si>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</si>
  <si>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</si>
  <si>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</si>
  <si>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</si>
  <si>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</si>
  <si>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</si>
  <si>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</si>
  <si>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</si>
  <si>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</si>
  <si>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</si>
  <si>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</si>
  <si>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</si>
  <si>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</si>
  <si>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</si>
  <si>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</si>
  <si>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</si>
  <si>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</si>
  <si>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</si>
  <si>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</si>
  <si>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</si>
  <si>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</si>
  <si>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</si>
  <si>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</si>
  <si>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</si>
  <si>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</si>
  <si>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</si>
  <si>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</si>
  <si>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</si>
  <si>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</si>
  <si>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</si>
  <si>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</si>
  <si>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</si>
  <si>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</si>
  <si>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</si>
  <si>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</si>
  <si>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</si>
  <si>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</si>
  <si>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</si>
  <si>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</si>
  <si>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</si>
  <si>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</si>
  <si>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</si>
  <si>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</si>
  <si>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</si>
  <si>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</si>
  <si>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</si>
  <si>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</si>
  <si>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</si>
  <si>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</si>
  <si>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</si>
  <si>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</si>
  <si>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</si>
  <si>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</si>
  <si>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</si>
  <si>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</si>
  <si>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</si>
  <si>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</si>
  <si>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</si>
  <si>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</si>
  <si>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</si>
  <si>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</si>
  <si>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</si>
  <si>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</si>
  <si>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</si>
  <si>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</si>
  <si>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</si>
  <si>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</si>
  <si>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</si>
  <si>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</si>
  <si>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</si>
  <si>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</si>
  <si>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</si>
  <si>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</si>
  <si>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</si>
  <si>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</si>
  <si>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</si>
  <si>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</si>
  <si>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</si>
  <si>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</si>
  <si>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</si>
  <si>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</si>
  <si>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</si>
  <si>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</si>
  <si>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</si>
  <si>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</si>
  <si>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</si>
  <si>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</si>
  <si>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</si>
  <si>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</si>
  <si>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</si>
  <si>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</si>
  <si>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</si>
  <si>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</si>
  <si>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</si>
  <si>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</si>
  <si>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</si>
  <si>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</si>
  <si>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</si>
  <si>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</si>
  <si>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</si>
  <si>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</si>
  <si>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</si>
  <si>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</si>
  <si>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</si>
  <si>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</si>
  <si>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</si>
  <si>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</si>
  <si>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</si>
  <si>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</si>
  <si>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</si>
  <si>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</si>
  <si>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</si>
  <si>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</si>
  <si>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</si>
  <si>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</si>
  <si>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</si>
  <si>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</si>
  <si>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</si>
  <si>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</si>
  <si>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</si>
  <si>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</si>
  <si>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</si>
  <si>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</si>
  <si>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</si>
  <si>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</si>
  <si>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</si>
  <si>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</si>
  <si>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</si>
  <si>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</si>
  <si>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</si>
  <si>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</si>
  <si>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</si>
  <si>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</si>
  <si>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</si>
  <si>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</si>
  <si>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</si>
  <si>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</si>
  <si>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</si>
  <si>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</si>
  <si>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</si>
  <si>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</si>
  <si>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</si>
  <si>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</si>
  <si>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</si>
  <si>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</si>
  <si>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</si>
  <si>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</si>
  <si>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</si>
  <si>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</si>
  <si>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</si>
  <si>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</si>
  <si>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</si>
  <si>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</si>
  <si>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</si>
  <si>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</si>
  <si>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</si>
  <si>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</si>
  <si>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</si>
  <si>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</si>
  <si>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</si>
  <si>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</si>
  <si>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</si>
  <si>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</si>
  <si>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</si>
  <si>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</si>
  <si>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</si>
  <si>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</si>
  <si>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</si>
  <si>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</si>
  <si>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</si>
  <si>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</si>
  <si>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</si>
  <si>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</si>
  <si>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</si>
  <si>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</si>
  <si>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</si>
  <si>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</si>
  <si>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</si>
  <si>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</si>
  <si>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</si>
  <si>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</si>
  <si>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</si>
  <si>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</si>
  <si>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</si>
  <si>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</si>
  <si>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</si>
  <si>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</si>
  <si>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</si>
  <si>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</si>
  <si>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</si>
  <si>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</si>
  <si>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</si>
  <si>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</si>
  <si>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</si>
  <si>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</si>
  <si>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</si>
  <si>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</si>
  <si>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</si>
  <si>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</si>
  <si>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</si>
  <si>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</si>
  <si>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</si>
  <si>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</si>
  <si>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</si>
  <si>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</si>
  <si>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</si>
  <si>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</si>
  <si>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</si>
  <si>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</si>
  <si>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</si>
  <si>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</si>
  <si>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</si>
  <si>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</si>
  <si>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</si>
  <si>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</si>
  <si>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</si>
  <si>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</si>
  <si>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</si>
  <si>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</si>
  <si>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</si>
  <si>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</si>
  <si>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</si>
  <si>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</si>
  <si>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</si>
  <si>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</si>
  <si>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</si>
  <si>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</si>
  <si>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</si>
  <si>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</si>
  <si>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</si>
  <si>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</si>
  <si>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</si>
  <si>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</si>
  <si>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</si>
  <si>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</si>
  <si>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</si>
  <si>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</si>
  <si>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</si>
  <si>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</si>
  <si>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</si>
  <si>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</si>
  <si>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</si>
  <si>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</si>
  <si>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</si>
  <si>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</si>
  <si>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</si>
  <si>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</si>
  <si>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</si>
  <si>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</si>
  <si>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</si>
  <si>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</si>
  <si>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</si>
  <si>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</si>
  <si>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</si>
  <si>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</si>
  <si>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</si>
  <si>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</si>
  <si>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</si>
  <si>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</si>
  <si>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</si>
  <si>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</si>
  <si>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</si>
  <si>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</si>
  <si>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</si>
  <si>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</si>
  <si>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</si>
  <si>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</si>
  <si>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</si>
  <si>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</si>
  <si>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</si>
  <si>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</si>
  <si>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</si>
  <si>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</si>
  <si>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</si>
  <si>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</si>
  <si>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</si>
  <si>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</si>
  <si>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</si>
  <si>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</si>
  <si>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</si>
  <si>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</si>
  <si>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</si>
  <si>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</si>
  <si>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</si>
  <si>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</si>
  <si>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</si>
  <si>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</si>
  <si>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</si>
  <si>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</si>
  <si>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</si>
  <si>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</si>
  <si>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</si>
  <si>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</si>
  <si>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</si>
  <si>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</si>
  <si>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</si>
  <si>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</si>
  <si>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</si>
  <si>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</si>
  <si>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</si>
  <si>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</si>
  <si>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</si>
  <si>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</si>
  <si>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</si>
  <si>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</si>
  <si>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</si>
  <si>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</si>
  <si>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</si>
  <si>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</si>
  <si>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</si>
  <si>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</si>
  <si>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</si>
  <si>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</si>
  <si>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</si>
  <si>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</si>
  <si>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</si>
  <si>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</si>
  <si>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</si>
  <si>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</si>
  <si>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</si>
  <si>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</si>
  <si>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</si>
  <si>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</si>
  <si>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</si>
  <si>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</si>
  <si>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</si>
  <si>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</si>
  <si>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</si>
  <si>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</si>
  <si>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</si>
  <si>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</si>
  <si>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</si>
  <si>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</si>
  <si>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</si>
  <si>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</si>
  <si>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</si>
  <si>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</si>
  <si>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</si>
  <si>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</si>
  <si>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</si>
  <si>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</si>
  <si>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</si>
  <si>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</si>
  <si>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</si>
  <si>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</si>
  <si>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</si>
  <si>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</si>
  <si>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</si>
  <si>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</si>
  <si>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</si>
  <si>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</si>
  <si>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</si>
  <si>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</si>
  <si>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</si>
  <si>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</si>
  <si>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</si>
  <si>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</si>
  <si>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</si>
  <si>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</si>
  <si>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</si>
  <si>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</si>
  <si>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</si>
  <si>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</si>
  <si>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</si>
  <si>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</si>
  <si>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</si>
  <si>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</si>
  <si>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</si>
  <si>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</si>
  <si>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</si>
  <si>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</si>
  <si>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</si>
  <si>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</si>
  <si>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</si>
  <si>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</si>
  <si>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</si>
  <si>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</si>
  <si>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</si>
  <si>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</si>
  <si>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</si>
  <si>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</si>
  <si>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</si>
  <si>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</si>
  <si>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</si>
  <si>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</si>
  <si>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</si>
  <si>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</si>
  <si>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</si>
  <si>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</si>
  <si>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</si>
  <si>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</si>
  <si>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</si>
  <si>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</si>
  <si>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</si>
  <si>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</si>
  <si>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</si>
  <si>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</si>
  <si>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</si>
  <si>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</si>
  <si>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</si>
  <si>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</si>
  <si>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</si>
  <si>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</si>
  <si>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</si>
  <si>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</si>
  <si>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</si>
  <si>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</si>
  <si>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</si>
  <si>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</si>
  <si>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</si>
  <si>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</si>
  <si>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</si>
  <si>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</si>
  <si>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</si>
  <si>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</si>
  <si>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</si>
  <si>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</si>
  <si>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</si>
  <si>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</si>
  <si>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</si>
  <si>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</si>
  <si>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</si>
  <si>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</si>
  <si>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</si>
  <si>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</si>
  <si>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</si>
  <si>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</si>
  <si>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</si>
  <si>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</si>
  <si>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</si>
  <si>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</si>
  <si>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</si>
  <si>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</si>
  <si>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</si>
  <si>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</si>
  <si>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</si>
  <si>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</si>
  <si>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</si>
  <si>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</si>
  <si>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</si>
  <si>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</si>
  <si>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</si>
  <si>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</si>
  <si>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</si>
  <si>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</si>
  <si>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</si>
  <si>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</si>
  <si>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</si>
  <si>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</si>
  <si>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</si>
  <si>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</si>
  <si>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</si>
  <si>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</si>
  <si>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</si>
  <si>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</si>
  <si>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</si>
  <si>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</si>
  <si>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</si>
  <si>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</si>
  <si>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</si>
  <si>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</si>
  <si>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</si>
  <si>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</si>
  <si>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</si>
  <si>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</si>
  <si>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</si>
  <si>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</si>
  <si>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</si>
  <si>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</si>
  <si>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</si>
  <si>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</si>
  <si>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</si>
  <si>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</si>
  <si>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</si>
  <si>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</si>
  <si>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</si>
  <si>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</si>
  <si>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</si>
  <si>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</si>
  <si>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</si>
  <si>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</si>
  <si>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</si>
  <si>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</si>
  <si>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</si>
  <si>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</si>
  <si>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</si>
  <si>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</si>
  <si>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</si>
  <si>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</si>
  <si>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</si>
  <si>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</si>
  <si>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</si>
  <si>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</si>
  <si>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</si>
  <si>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</si>
  <si>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</si>
  <si>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</si>
  <si>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</si>
  <si>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</si>
  <si>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</si>
  <si>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</si>
  <si>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</si>
  <si>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</si>
  <si>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</si>
  <si>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</si>
  <si>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</si>
  <si>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</si>
  <si>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</si>
  <si>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</si>
  <si>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</si>
  <si>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</si>
  <si>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</si>
  <si>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</si>
  <si>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</si>
  <si>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</si>
  <si>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</si>
  <si>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</si>
  <si>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</si>
  <si>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</si>
  <si>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</si>
  <si>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</si>
  <si>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</si>
  <si>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</si>
  <si>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</si>
  <si>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</si>
  <si>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</si>
  <si>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</si>
  <si>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</si>
  <si>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</si>
  <si>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</si>
  <si>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</si>
  <si>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</si>
  <si>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</si>
  <si>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</si>
  <si>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</si>
  <si>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</si>
  <si>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</si>
  <si>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</si>
  <si>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</si>
  <si>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</si>
  <si>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</si>
  <si>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</si>
  <si>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</si>
  <si>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</si>
  <si>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</si>
  <si>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</si>
  <si>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</si>
  <si>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</si>
  <si>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</si>
  <si>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</si>
  <si>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</si>
  <si>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</si>
  <si>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</si>
  <si>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</si>
  <si>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</si>
  <si>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</si>
  <si>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</si>
  <si>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</si>
  <si>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</si>
  <si>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</si>
  <si>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</si>
  <si>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</si>
  <si>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</si>
  <si>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</si>
  <si>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</si>
  <si>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</si>
  <si>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</si>
  <si>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</si>
  <si>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</si>
  <si>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</si>
  <si>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</si>
  <si>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</si>
  <si>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</si>
  <si>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</si>
  <si>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</si>
  <si>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</si>
  <si>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</si>
  <si>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</si>
  <si>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</si>
  <si>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</si>
  <si>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</si>
  <si>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</si>
  <si>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</si>
  <si>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</si>
  <si>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</si>
  <si>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</si>
  <si>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</si>
  <si>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</si>
  <si>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</si>
  <si>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</si>
  <si>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</si>
  <si>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</si>
  <si>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</si>
  <si>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</si>
  <si>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</si>
  <si>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</si>
  <si>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</si>
  <si>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</si>
  <si>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</si>
  <si>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</si>
  <si>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</si>
  <si>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</si>
  <si>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</si>
  <si>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</si>
  <si>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</si>
  <si>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</si>
  <si>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</si>
  <si>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</si>
  <si>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</si>
  <si>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</si>
  <si>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</si>
  <si>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</si>
  <si>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</si>
  <si>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</si>
  <si>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</si>
  <si>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</si>
  <si>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</si>
  <si>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</si>
  <si>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</si>
  <si>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</si>
  <si>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</si>
  <si>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</si>
  <si>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</si>
  <si>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</si>
  <si>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</si>
  <si>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</si>
  <si>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</si>
  <si>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</si>
  <si>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</si>
  <si>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</si>
  <si>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</si>
  <si>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</si>
  <si>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</si>
  <si>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</si>
  <si>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</si>
  <si>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</si>
  <si>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</si>
  <si>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</si>
  <si>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</si>
  <si>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</si>
  <si>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</si>
  <si>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</si>
  <si>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</si>
  <si>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</si>
  <si>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</si>
  <si>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</si>
  <si>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</si>
  <si>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</si>
  <si>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</si>
  <si>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</si>
  <si>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</si>
  <si>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</si>
  <si>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</si>
  <si>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</si>
  <si>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</si>
  <si>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</si>
  <si>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</si>
  <si>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</si>
  <si>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</si>
  <si>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</si>
  <si>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</si>
  <si>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</si>
  <si>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</si>
  <si>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</si>
  <si>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</si>
  <si>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</si>
  <si>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</si>
  <si>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</si>
  <si>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</si>
  <si>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</si>
  <si>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</si>
  <si>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</si>
  <si>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</si>
  <si>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</si>
  <si>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</si>
  <si>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</si>
  <si>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</si>
  <si>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</si>
  <si>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</si>
  <si>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</si>
  <si>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</si>
  <si>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</si>
  <si>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</si>
  <si>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</si>
  <si>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</si>
  <si>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</si>
  <si>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</si>
  <si>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</si>
  <si>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</si>
  <si>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</si>
  <si>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</si>
  <si>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</si>
  <si>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</si>
  <si>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</si>
  <si>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</si>
  <si>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</si>
  <si>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</si>
  <si>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</si>
  <si>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</si>
  <si>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</si>
  <si>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</si>
  <si>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</si>
  <si>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</si>
  <si>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</si>
  <si>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</si>
  <si>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</si>
  <si>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</si>
  <si>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</si>
  <si>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</si>
  <si>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</si>
  <si>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</si>
  <si>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</si>
  <si>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</si>
  <si>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</si>
  <si>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</si>
  <si>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</si>
  <si>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</si>
  <si>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</si>
  <si>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</si>
  <si>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</si>
  <si>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</si>
  <si>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</si>
  <si>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</si>
  <si>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</si>
  <si>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</si>
  <si>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</si>
  <si>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</si>
  <si>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</si>
  <si>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</si>
  <si>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</si>
  <si>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</si>
  <si>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</si>
  <si>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</si>
  <si>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</si>
  <si>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</si>
  <si>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</si>
  <si>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</si>
  <si>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</si>
  <si>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</si>
  <si>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</si>
  <si>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</si>
  <si>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</si>
  <si>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</si>
  <si>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</si>
  <si>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</si>
  <si>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</si>
  <si>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</si>
  <si>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</si>
  <si>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</si>
  <si>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</si>
  <si>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</si>
  <si>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</si>
  <si>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</si>
  <si>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</si>
  <si>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</si>
  <si>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</si>
  <si>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</si>
  <si>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</si>
  <si>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</si>
  <si>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</si>
  <si>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</si>
  <si>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</si>
  <si>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</si>
  <si>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</si>
  <si>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</si>
  <si>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</si>
  <si>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</si>
  <si>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</si>
  <si>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</si>
  <si>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</si>
  <si>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</si>
  <si>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</si>
  <si>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</si>
  <si>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</si>
  <si>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</si>
  <si>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</si>
  <si>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</si>
  <si>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</si>
  <si>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</si>
  <si>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</si>
  <si>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</si>
  <si>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</si>
  <si>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</si>
  <si>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</si>
  <si>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</si>
  <si>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</si>
  <si>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</si>
  <si>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</si>
  <si>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</si>
  <si>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</si>
  <si>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</si>
  <si>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</si>
  <si>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</si>
  <si>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</si>
  <si>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</si>
  <si>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</si>
  <si>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</si>
  <si>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</si>
  <si>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</si>
  <si>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</si>
  <si>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</si>
  <si>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</si>
  <si>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</si>
  <si>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</si>
  <si>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</si>
  <si>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</si>
  <si>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</si>
  <si>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</si>
  <si>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</si>
  <si>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</si>
  <si>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</si>
  <si>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</si>
  <si>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</si>
  <si>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</si>
  <si>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</si>
  <si>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</si>
  <si>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</si>
  <si>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</si>
  <si>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</si>
  <si>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</si>
  <si>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</si>
  <si>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</si>
  <si>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</si>
  <si>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</si>
  <si>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</si>
  <si>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</si>
  <si>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</si>
  <si>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</si>
  <si>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</si>
  <si>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</si>
  <si>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</si>
  <si>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</si>
  <si>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</si>
  <si>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</si>
  <si>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</si>
  <si>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</si>
  <si>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</si>
  <si>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</si>
  <si>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</si>
  <si>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</si>
  <si>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</si>
  <si>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</si>
  <si>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</si>
  <si>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</si>
  <si>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</si>
  <si>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</si>
  <si>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</si>
  <si>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</si>
  <si>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</si>
  <si>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</si>
  <si>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</si>
  <si>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</si>
  <si>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</si>
  <si>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</si>
  <si>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</si>
  <si>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</si>
  <si>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</si>
  <si>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</si>
  <si>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</si>
  <si>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</si>
  <si>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</si>
  <si>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</si>
  <si>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</si>
  <si>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</si>
  <si>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</si>
  <si>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</si>
  <si>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</si>
  <si>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</si>
  <si>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</si>
  <si>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</si>
  <si>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</si>
  <si>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</si>
  <si>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</si>
  <si>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</si>
  <si>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</si>
  <si>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</si>
  <si>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</si>
  <si>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</si>
  <si>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</si>
  <si>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</si>
  <si>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</si>
  <si>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</si>
  <si>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</si>
  <si>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</si>
  <si>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</si>
  <si>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</si>
  <si>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</si>
  <si>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</si>
  <si>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</si>
  <si>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</si>
  <si>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</si>
  <si>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</si>
  <si>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</si>
  <si>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</si>
  <si>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</si>
  <si>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</si>
  <si>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</si>
  <si>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</si>
  <si>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</si>
  <si>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</si>
  <si>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</si>
  <si>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</si>
  <si>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</si>
  <si>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</si>
  <si>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</si>
  <si>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</si>
  <si>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</si>
  <si>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</si>
  <si>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</si>
  <si>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</si>
  <si>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</si>
  <si>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</si>
  <si>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</si>
  <si>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</si>
  <si>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</si>
  <si>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</si>
  <si>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</si>
  <si>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</si>
  <si>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</si>
  <si>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</si>
  <si>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</si>
  <si>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</si>
  <si>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</si>
  <si>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</si>
  <si>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</si>
  <si>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</si>
  <si>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</si>
  <si>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</si>
  <si>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</si>
  <si>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</si>
  <si>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</si>
  <si>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</si>
  <si>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</si>
  <si>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</si>
  <si>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</si>
  <si>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</si>
  <si>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</si>
  <si>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</si>
  <si>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</si>
  <si>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</si>
  <si>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</si>
  <si>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</si>
  <si>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</si>
  <si>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</si>
  <si>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</si>
  <si>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</si>
  <si>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</si>
  <si>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</si>
  <si>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</si>
  <si>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</si>
  <si>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</si>
  <si>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</si>
  <si>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</si>
  <si>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</si>
  <si>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</si>
  <si>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</si>
  <si>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</si>
  <si>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</si>
  <si>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</si>
  <si>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</si>
  <si>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</si>
  <si>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</si>
  <si>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</si>
  <si>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</si>
  <si>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</si>
  <si>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</si>
  <si>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</si>
  <si>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</si>
  <si>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</si>
  <si>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</si>
  <si>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</si>
  <si>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</si>
  <si>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</si>
  <si>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</si>
  <si>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</si>
  <si>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</si>
  <si>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</si>
  <si>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</si>
  <si>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</si>
  <si>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</si>
  <si>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</si>
  <si>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</si>
  <si>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</si>
  <si>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</si>
  <si>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</si>
  <si>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</si>
  <si>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</si>
  <si>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</si>
  <si>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</si>
  <si>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</si>
  <si>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</si>
  <si>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</si>
  <si>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</si>
  <si>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</si>
  <si>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</si>
  <si>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</si>
  <si>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</si>
  <si>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</si>
  <si>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</si>
  <si>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</si>
  <si>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</si>
  <si>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</si>
  <si>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</si>
  <si>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</si>
  <si>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</si>
  <si>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</si>
  <si>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</si>
  <si>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</si>
  <si>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</si>
  <si>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</si>
  <si>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</si>
  <si>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</si>
  <si>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</si>
  <si>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</si>
  <si>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</si>
  <si>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</si>
  <si>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</si>
  <si>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</si>
  <si>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</si>
  <si>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</si>
  <si>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</si>
  <si>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</si>
  <si>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</si>
  <si>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</si>
  <si>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</si>
  <si>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</si>
  <si>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</si>
  <si>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</si>
  <si>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</si>
  <si>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</si>
  <si>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</si>
  <si>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</si>
  <si>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</si>
  <si>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</si>
  <si>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</si>
  <si>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</si>
  <si>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</si>
  <si>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</si>
  <si>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</si>
  <si>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</si>
  <si>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</si>
  <si>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</si>
  <si>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</si>
  <si>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</si>
  <si>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</si>
  <si>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</si>
  <si>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</si>
  <si>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</si>
  <si>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</si>
  <si>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</si>
  <si>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</si>
  <si>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</si>
  <si>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</si>
  <si>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</si>
  <si>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</si>
  <si>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</si>
  <si>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</si>
  <si>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</si>
  <si>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</si>
  <si>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</si>
  <si>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</si>
  <si>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</si>
  <si>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</si>
  <si>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</si>
  <si>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</si>
  <si>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</si>
  <si>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</si>
  <si>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</si>
  <si>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</si>
  <si>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</si>
  <si>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</si>
  <si>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</si>
  <si>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</si>
  <si>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</si>
  <si>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</si>
  <si>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</si>
  <si>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</si>
  <si>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</si>
  <si>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</si>
  <si>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</si>
  <si>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</si>
  <si>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</si>
  <si>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</si>
  <si>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</si>
  <si>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</si>
  <si>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</si>
  <si>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</si>
  <si>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</si>
  <si>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</si>
  <si>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</si>
  <si>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</si>
  <si>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</si>
  <si>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</si>
  <si>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</si>
  <si>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</si>
  <si>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</si>
  <si>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</si>
  <si>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</si>
  <si>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</si>
  <si>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</si>
  <si>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</si>
  <si>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</si>
  <si>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</si>
  <si>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</si>
  <si>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</si>
  <si>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</si>
  <si>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</si>
  <si>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</si>
  <si>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</si>
  <si>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</si>
  <si>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</si>
  <si>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</si>
  <si>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</si>
  <si>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</si>
  <si>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</si>
  <si>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</si>
  <si>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</si>
  <si>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</si>
  <si>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</si>
  <si>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</si>
  <si>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</si>
  <si>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</si>
  <si>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</si>
  <si>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</si>
  <si>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</si>
  <si>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</si>
  <si>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</si>
  <si>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</si>
  <si>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</si>
  <si>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</si>
  <si>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</si>
  <si>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</si>
  <si>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</si>
  <si>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</si>
  <si>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</si>
  <si>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</si>
  <si>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</si>
  <si>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</si>
  <si>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</si>
  <si>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</si>
  <si>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</si>
  <si>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</si>
  <si>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</si>
  <si>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</si>
  <si>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</si>
  <si>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</si>
  <si>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</si>
  <si>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</si>
  <si>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</si>
  <si>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</si>
  <si>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</si>
  <si>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</si>
  <si>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</si>
  <si>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</si>
  <si>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</si>
  <si>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</si>
  <si>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</si>
  <si>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</si>
  <si>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</si>
  <si>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</si>
  <si>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</si>
  <si>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</si>
  <si>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</si>
  <si>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</si>
  <si>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</si>
  <si>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</si>
  <si>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</si>
  <si>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</si>
  <si>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</si>
  <si>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</si>
  <si>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</si>
  <si>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</si>
  <si>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</si>
  <si>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</si>
  <si>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</si>
  <si>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</si>
  <si>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</si>
  <si>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</si>
  <si>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</si>
  <si>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</si>
  <si>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</si>
  <si>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</si>
  <si>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</si>
  <si>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</si>
  <si>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</si>
  <si>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</si>
  <si>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</si>
  <si>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</si>
  <si>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</si>
  <si>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</si>
  <si>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</si>
  <si>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</si>
  <si>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</si>
  <si>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</si>
  <si>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</si>
  <si>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</si>
  <si>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</si>
  <si>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</si>
  <si>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</si>
  <si>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</si>
  <si>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</si>
  <si>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</si>
  <si>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</si>
  <si>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</si>
  <si>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</si>
  <si>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</si>
  <si>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</si>
  <si>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</si>
  <si>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</si>
  <si>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</si>
  <si>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</si>
  <si>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</si>
  <si>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</si>
  <si>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</si>
  <si>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</si>
  <si>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</si>
  <si>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</si>
  <si>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</si>
  <si>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</si>
  <si>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</si>
  <si>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</si>
  <si>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</si>
  <si>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</si>
  <si>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</si>
  <si>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</si>
  <si>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</si>
  <si>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</si>
  <si>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</si>
  <si>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</si>
  <si>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</si>
  <si>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</si>
  <si>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</si>
  <si>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</si>
  <si>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</si>
  <si>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</si>
  <si>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</si>
  <si>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</si>
  <si>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</si>
  <si>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</si>
  <si>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</si>
  <si>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</si>
  <si>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</si>
  <si>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</si>
  <si>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</si>
  <si>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</si>
  <si>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</si>
  <si>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</si>
  <si>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</si>
  <si>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</si>
  <si>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</si>
  <si>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</si>
  <si>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</si>
  <si>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</si>
  <si>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</si>
  <si>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</si>
  <si>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</si>
  <si>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</si>
  <si>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</si>
  <si>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</si>
  <si>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</si>
  <si>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</si>
  <si>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</si>
  <si>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</si>
  <si>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</si>
  <si>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</si>
  <si>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</si>
  <si>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</si>
  <si>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</si>
  <si>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</si>
  <si>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</si>
  <si>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</si>
  <si>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</si>
  <si>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</si>
  <si>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</si>
  <si>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</si>
  <si>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</si>
  <si>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</si>
  <si>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</si>
  <si>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</si>
  <si>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</si>
  <si>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</si>
  <si>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</si>
  <si>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</si>
  <si>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</si>
  <si>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</si>
  <si>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</si>
  <si>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</si>
  <si>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</si>
  <si>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</si>
  <si>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</si>
  <si>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</si>
  <si>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</si>
  <si>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</si>
  <si>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</si>
  <si>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</si>
  <si>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</si>
  <si>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</si>
  <si>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</si>
  <si>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</si>
  <si>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</si>
  <si>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</si>
  <si>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</si>
  <si>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</si>
  <si>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</si>
  <si>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</si>
  <si>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</si>
  <si>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</si>
  <si>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</si>
  <si>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</si>
  <si>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</si>
  <si>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</si>
  <si>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</si>
  <si>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</si>
  <si>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</si>
  <si>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</si>
  <si>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</si>
  <si>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</si>
  <si>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</si>
  <si>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</si>
  <si>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</si>
  <si>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</si>
  <si>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</si>
  <si>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</si>
  <si>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</si>
  <si>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</si>
  <si>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</si>
  <si>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</si>
  <si>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</si>
  <si>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</si>
  <si>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</si>
  <si>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</si>
  <si>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</si>
  <si>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</si>
  <si>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</si>
  <si>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</si>
  <si>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</si>
  <si>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</si>
  <si>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</si>
  <si>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</si>
  <si>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</si>
  <si>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</si>
  <si>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</si>
  <si>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</si>
  <si>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</si>
  <si>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</si>
  <si>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</si>
  <si>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</si>
  <si>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</si>
  <si>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</si>
  <si>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</si>
  <si>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</si>
  <si>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</si>
  <si>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</si>
  <si>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</si>
  <si>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</si>
  <si>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</si>
  <si>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</si>
  <si>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</si>
  <si>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</si>
  <si>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</si>
  <si>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</si>
  <si>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</si>
  <si>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</si>
  <si>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</si>
  <si>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</si>
  <si>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</si>
  <si>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</si>
  <si>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</si>
  <si>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</si>
  <si>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</si>
  <si>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</si>
  <si>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</si>
  <si>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</si>
  <si>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</si>
  <si>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</si>
  <si>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</si>
  <si>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</si>
  <si>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</si>
  <si>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</si>
  <si>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</si>
  <si>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</si>
  <si>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</si>
  <si>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</si>
  <si>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</si>
  <si>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</si>
  <si>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</si>
  <si>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</si>
  <si>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</si>
  <si>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</si>
  <si>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</si>
  <si>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</si>
  <si>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</si>
  <si>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</si>
  <si>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</si>
  <si>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</si>
  <si>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</si>
  <si>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</si>
  <si>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</si>
  <si>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</si>
  <si>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</si>
  <si>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</si>
  <si>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</si>
  <si>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</si>
  <si>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</si>
  <si>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</si>
  <si>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</si>
  <si>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</si>
  <si>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</si>
  <si>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</si>
  <si>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</si>
  <si>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</si>
  <si>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</si>
  <si>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</si>
  <si>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</si>
  <si>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</si>
  <si>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</si>
  <si>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</si>
  <si>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</si>
  <si>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</si>
  <si>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</si>
  <si>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</si>
  <si>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</si>
  <si>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</si>
  <si>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</si>
  <si>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</si>
  <si>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</si>
  <si>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</si>
  <si>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</si>
  <si>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</si>
  <si>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</si>
  <si>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</si>
  <si>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</si>
  <si>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</si>
  <si>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</si>
  <si>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</si>
  <si>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</si>
  <si>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</si>
  <si>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</si>
  <si>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</si>
  <si>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</si>
  <si>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</si>
  <si>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</si>
  <si>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</si>
  <si>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</si>
  <si>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</si>
  <si>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</si>
  <si>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</si>
  <si>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</si>
  <si>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</si>
  <si>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</si>
  <si>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</si>
  <si>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</si>
  <si>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</si>
  <si>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</si>
  <si>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</si>
  <si>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</si>
  <si>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</si>
  <si>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</si>
  <si>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</si>
  <si>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</si>
  <si>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</si>
  <si>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</si>
  <si>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</si>
  <si>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</si>
  <si>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</si>
  <si>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</si>
  <si>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</si>
  <si>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</si>
  <si>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</si>
  <si>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</si>
  <si>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</si>
  <si>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</si>
  <si>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</si>
  <si>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</si>
  <si>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</si>
  <si>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</si>
  <si>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</si>
  <si>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</si>
  <si>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</si>
  <si>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</si>
  <si>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</si>
  <si>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</si>
  <si>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</si>
  <si>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</si>
  <si>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</si>
  <si>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</si>
  <si>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</si>
  <si>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</si>
  <si>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</si>
  <si>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</si>
  <si>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</si>
  <si>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</si>
  <si>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</si>
  <si>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</si>
  <si>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</si>
  <si>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</si>
  <si>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</si>
  <si>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</si>
  <si>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</si>
  <si>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</si>
  <si>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</si>
  <si>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</si>
  <si>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</si>
  <si>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</si>
  <si>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</si>
  <si>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</si>
  <si>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</si>
  <si>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</si>
  <si>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</si>
  <si>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</si>
  <si>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</si>
  <si>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</si>
  <si>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</si>
  <si>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</si>
  <si>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</si>
  <si>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</si>
  <si>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</si>
  <si>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</si>
  <si>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</si>
  <si>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</si>
  <si>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</si>
  <si>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</si>
  <si>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</si>
  <si>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</si>
  <si>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</si>
  <si>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</si>
  <si>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</si>
  <si>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</si>
  <si>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</si>
  <si>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</si>
  <si>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</si>
  <si>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</si>
  <si>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</si>
  <si>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</si>
  <si>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</si>
  <si>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</si>
  <si>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</si>
  <si>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</si>
  <si>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</si>
  <si>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</si>
  <si>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</si>
  <si>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</si>
  <si>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</si>
  <si>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</si>
  <si>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</si>
  <si>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</si>
  <si>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</si>
  <si>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</si>
  <si>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</si>
  <si>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</si>
  <si>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</si>
  <si>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</si>
  <si>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</si>
  <si>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</si>
  <si>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</si>
  <si>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</si>
  <si>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</si>
  <si>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</si>
  <si>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</si>
  <si>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</si>
  <si>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</si>
  <si>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</si>
  <si>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</si>
  <si>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</si>
  <si>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</si>
  <si>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</si>
  <si>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</si>
  <si>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</si>
  <si>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</si>
  <si>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</si>
  <si>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</si>
  <si>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</si>
  <si>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</si>
  <si>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</si>
  <si>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</si>
  <si>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</si>
  <si>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</si>
  <si>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</si>
  <si>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</si>
  <si>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</si>
  <si>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</si>
  <si>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</si>
  <si>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</si>
  <si>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</si>
  <si>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</si>
  <si>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</si>
  <si>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</si>
  <si>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</si>
  <si>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</si>
  <si>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</si>
  <si>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</si>
  <si>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</si>
  <si>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</si>
  <si>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</si>
  <si>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</si>
  <si>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</si>
  <si>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</si>
  <si>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</si>
  <si>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</si>
  <si>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</si>
  <si>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</si>
  <si>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</si>
  <si>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</si>
  <si>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</si>
  <si>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</si>
  <si>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</si>
  <si>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</si>
  <si>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</si>
  <si>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</si>
  <si>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</si>
  <si>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</si>
  <si>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</si>
  <si>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</si>
  <si>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</si>
  <si>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</si>
  <si>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</si>
  <si>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</si>
  <si>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</si>
  <si>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</si>
  <si>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</si>
  <si>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</si>
  <si>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</si>
  <si>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</si>
  <si>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</si>
  <si>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</si>
  <si>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</si>
  <si>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</si>
  <si>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</si>
  <si>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</si>
  <si>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</si>
  <si>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</si>
  <si>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</si>
  <si>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</si>
  <si>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</si>
  <si>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</si>
  <si>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</si>
  <si>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</si>
  <si>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</si>
  <si>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</si>
  <si>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</si>
  <si>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</si>
  <si>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</si>
  <si>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</si>
  <si>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</si>
  <si>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</si>
  <si>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</si>
  <si>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</si>
  <si>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</si>
  <si>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</si>
  <si>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</si>
  <si>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</si>
  <si>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</si>
  <si>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</si>
  <si>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</si>
  <si>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</si>
  <si>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</si>
  <si>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</si>
  <si>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</si>
  <si>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</si>
  <si>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</si>
  <si>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</si>
  <si>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</si>
  <si>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</si>
  <si>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</si>
  <si>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</si>
  <si>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</si>
  <si>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</si>
  <si>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</si>
  <si>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</si>
  <si>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</si>
  <si>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</si>
  <si>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</si>
  <si>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</si>
  <si>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</si>
  <si>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</si>
  <si>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</si>
  <si>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</si>
  <si>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</si>
  <si>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</si>
  <si>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</si>
  <si>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</si>
  <si>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</si>
  <si>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</si>
  <si>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</si>
  <si>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</si>
  <si>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</si>
  <si>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</si>
  <si>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</si>
  <si>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</si>
  <si>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</si>
  <si>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</si>
  <si>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</si>
  <si>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</si>
  <si>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</si>
  <si>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</si>
  <si>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</si>
  <si>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</si>
  <si>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</si>
  <si>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</si>
  <si>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</si>
  <si>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</si>
  <si>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</si>
  <si>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</si>
  <si>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</si>
  <si>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</si>
  <si>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</si>
  <si>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</si>
  <si>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</si>
  <si>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</si>
  <si>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</si>
  <si>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</si>
  <si>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</si>
  <si>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</si>
  <si>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</si>
  <si>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</si>
  <si>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</si>
  <si>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</si>
  <si>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</si>
  <si>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</si>
  <si>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</si>
  <si>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</si>
  <si>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</si>
  <si>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</si>
  <si>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</si>
  <si>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</si>
  <si>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</si>
  <si>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</si>
  <si>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</si>
  <si>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</si>
  <si>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</si>
  <si>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</si>
  <si>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</si>
  <si>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</si>
  <si>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</si>
  <si>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</si>
  <si>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</si>
  <si>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</si>
  <si>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</si>
  <si>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</si>
  <si>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</si>
  <si>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</si>
  <si>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</si>
  <si>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</si>
  <si>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</si>
  <si>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</si>
  <si>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</si>
  <si>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</si>
  <si>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</si>
  <si>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</si>
  <si>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</si>
  <si>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</si>
  <si>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</si>
  <si>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</si>
  <si>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</si>
  <si>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</si>
  <si>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</si>
  <si>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</si>
  <si>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</si>
  <si>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</si>
  <si>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</si>
  <si>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</si>
  <si>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</si>
  <si>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</si>
  <si>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</si>
  <si>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</si>
  <si>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</si>
  <si>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</si>
  <si>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</si>
  <si>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</si>
  <si>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</si>
  <si>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</si>
  <si>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</si>
  <si>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</si>
  <si>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</si>
  <si>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</si>
  <si>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</si>
  <si>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</si>
  <si>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</si>
  <si>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</si>
  <si>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</si>
  <si>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</si>
  <si>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</si>
  <si>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</si>
  <si>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</si>
  <si>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</si>
  <si>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</si>
  <si>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</si>
  <si>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</si>
  <si>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</si>
  <si>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</si>
  <si>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</si>
  <si>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</si>
  <si>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</si>
  <si>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</si>
  <si>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</si>
  <si>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</si>
  <si>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</si>
  <si>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</si>
  <si>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</si>
  <si>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</si>
  <si>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</si>
  <si>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</si>
  <si>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</si>
  <si>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</si>
  <si>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</si>
  <si>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</si>
  <si>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</si>
  <si>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</si>
  <si>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</si>
  <si>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</si>
  <si>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</si>
  <si>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</si>
  <si>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</si>
  <si>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</si>
  <si>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</si>
  <si>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</si>
  <si>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</si>
  <si>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</si>
  <si>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</si>
  <si>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</si>
  <si>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</si>
  <si>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</si>
  <si>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</si>
  <si>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</si>
  <si>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</si>
  <si>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</si>
  <si>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</si>
  <si>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</si>
  <si>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</si>
  <si>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</si>
  <si>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</si>
  <si>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</si>
  <si>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</si>
  <si>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</si>
  <si>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</si>
  <si>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</si>
  <si>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</si>
  <si>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</si>
  <si>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</si>
  <si>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</si>
  <si>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</si>
  <si>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</si>
  <si>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</si>
  <si>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</si>
  <si>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</si>
  <si>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</si>
  <si>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</si>
  <si>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</si>
  <si>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</si>
  <si>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</si>
  <si>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</si>
  <si>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</si>
  <si>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</si>
  <si>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</si>
  <si>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</si>
  <si>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</si>
  <si>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</si>
  <si>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</si>
  <si>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</si>
  <si>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</si>
  <si>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</si>
  <si>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</si>
  <si>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</si>
  <si>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</si>
  <si>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</si>
  <si>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</si>
  <si>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</si>
  <si>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</si>
  <si>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</si>
  <si>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</si>
  <si>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</si>
  <si>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</si>
  <si>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</si>
  <si>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</si>
  <si>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</si>
  <si>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</si>
  <si>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</si>
  <si>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</si>
  <si>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</si>
  <si>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</si>
  <si>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</si>
  <si>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</si>
  <si>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</si>
  <si>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</si>
  <si>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</si>
  <si>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</si>
  <si>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</si>
  <si>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</si>
  <si>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</si>
  <si>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</si>
  <si>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</si>
  <si>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</si>
  <si>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</si>
  <si>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</si>
  <si>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</si>
  <si>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</si>
  <si>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</si>
  <si>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</si>
  <si>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</si>
  <si>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</si>
  <si>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</si>
  <si>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</si>
  <si>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</si>
  <si>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</si>
  <si>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</si>
  <si>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</si>
  <si>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</si>
  <si>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</si>
  <si>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</si>
  <si>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</si>
  <si>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</si>
  <si>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</si>
  <si>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</si>
  <si>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</si>
  <si>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</si>
  <si>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</si>
  <si>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</si>
  <si>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</si>
  <si>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</si>
  <si>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</si>
  <si>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</si>
  <si>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</si>
  <si>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</si>
  <si>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</si>
  <si>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</si>
  <si>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</si>
  <si>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</si>
  <si>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</si>
  <si>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</si>
  <si>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</si>
  <si>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</si>
  <si>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</si>
  <si>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</si>
  <si>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</si>
  <si>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</si>
  <si>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</si>
  <si>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</si>
  <si>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</si>
  <si>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</si>
  <si>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</si>
  <si>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</si>
  <si>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</si>
  <si>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</si>
  <si>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</si>
  <si>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</si>
  <si>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</si>
  <si>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</si>
  <si>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</si>
  <si>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</si>
  <si>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</si>
  <si>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</si>
  <si>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</si>
  <si>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</si>
  <si>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</si>
  <si>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</si>
  <si>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</si>
  <si>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</si>
  <si>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</si>
  <si>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</si>
  <si>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</si>
  <si>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</si>
  <si>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</si>
  <si>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</si>
  <si>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</si>
  <si>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</si>
  <si>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</si>
  <si>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</si>
  <si>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</si>
  <si>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</si>
  <si>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</si>
  <si>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</si>
  <si>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</si>
  <si>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</si>
  <si>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</si>
  <si>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</si>
  <si>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</si>
  <si>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</si>
  <si>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</si>
  <si>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</si>
  <si>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</si>
  <si>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</si>
  <si>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</si>
  <si>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</si>
  <si>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</si>
  <si>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</si>
  <si>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</si>
  <si>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</si>
  <si>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</si>
  <si>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</si>
  <si>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</si>
  <si>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</si>
  <si>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</si>
  <si>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</si>
  <si>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</si>
  <si>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</si>
  <si>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</si>
  <si>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</si>
  <si>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</si>
  <si>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</si>
  <si>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</si>
  <si>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</si>
  <si>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</si>
  <si>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</si>
  <si>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</si>
  <si>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</si>
  <si>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</si>
  <si>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</si>
  <si>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</si>
  <si>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</si>
  <si>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</si>
  <si>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</si>
  <si>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</si>
  <si>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</si>
  <si>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</si>
  <si>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</si>
  <si>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</si>
  <si>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</si>
  <si>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</si>
  <si>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</si>
  <si>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</si>
  <si>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</si>
  <si>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</si>
  <si>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</si>
  <si>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</si>
  <si>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</si>
  <si>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</si>
  <si>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</si>
  <si>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</si>
  <si>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</si>
  <si>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</si>
  <si>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</si>
  <si>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</si>
  <si>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</si>
  <si>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</si>
  <si>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</si>
  <si>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</si>
  <si>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</si>
  <si>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</si>
  <si>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</si>
  <si>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</si>
  <si>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</si>
  <si>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</si>
  <si>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</si>
  <si>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</si>
  <si>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</si>
  <si>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</si>
  <si>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</si>
  <si>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</si>
  <si>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</si>
  <si>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</si>
  <si>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</si>
  <si>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</si>
  <si>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</si>
  <si>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</si>
  <si>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</si>
  <si>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</si>
  <si>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</si>
  <si>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</si>
  <si>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</si>
  <si>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</si>
  <si>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</si>
  <si>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</si>
  <si>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</si>
  <si>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</si>
  <si>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</si>
  <si>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</si>
  <si>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</si>
  <si>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</si>
  <si>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</si>
  <si>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</si>
  <si>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</si>
  <si>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</si>
  <si>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</si>
  <si>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</si>
  <si>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</si>
  <si>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</si>
  <si>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</si>
  <si>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</si>
  <si>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</si>
  <si>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</si>
  <si>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</si>
  <si>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</si>
  <si>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</si>
  <si>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</si>
  <si>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</si>
  <si>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</si>
  <si>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</si>
  <si>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</si>
  <si>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</si>
  <si>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</si>
  <si>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</si>
  <si>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</si>
  <si>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</si>
  <si>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</si>
  <si>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</si>
  <si>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</si>
  <si>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</si>
  <si>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</si>
  <si>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</si>
  <si>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</si>
  <si>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</si>
  <si>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</si>
  <si>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</si>
  <si>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</si>
  <si>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</si>
  <si>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</si>
  <si>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</si>
  <si>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</si>
  <si>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</si>
  <si>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</si>
  <si>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</si>
  <si>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</si>
  <si>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</si>
  <si>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</si>
  <si>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</si>
  <si>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</si>
  <si>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</si>
  <si>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</si>
  <si>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</si>
  <si>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</si>
  <si>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</si>
  <si>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</si>
  <si>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</si>
  <si>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</si>
  <si>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</si>
  <si>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</si>
  <si>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</si>
  <si>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</si>
  <si>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</si>
  <si>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</si>
  <si>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</si>
  <si>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</si>
  <si>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</si>
  <si>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</si>
  <si>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</si>
  <si>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</si>
  <si>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</si>
  <si>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</si>
  <si>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</si>
  <si>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</si>
  <si>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</si>
  <si>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</si>
  <si>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</si>
  <si>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</si>
  <si>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</si>
  <si>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</si>
  <si>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</si>
  <si>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</si>
  <si>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</si>
  <si>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</si>
  <si>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</si>
  <si>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</si>
  <si>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</si>
  <si>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</si>
  <si>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</si>
  <si>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</si>
  <si>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</si>
  <si>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</si>
  <si>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</si>
  <si>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</si>
  <si>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</si>
  <si>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</si>
  <si>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</si>
  <si>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</si>
  <si>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</si>
  <si>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</si>
  <si>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</si>
  <si>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</si>
  <si>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</si>
  <si>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</si>
  <si>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</si>
  <si>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</si>
  <si>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</si>
  <si>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</si>
  <si>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</si>
  <si>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</si>
  <si>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</si>
  <si>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</si>
  <si>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</si>
  <si>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</si>
  <si>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</si>
  <si>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</si>
  <si>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</si>
  <si>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</si>
  <si>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</si>
  <si>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</si>
  <si>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</si>
  <si>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</si>
  <si>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</si>
  <si>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</si>
  <si>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</si>
  <si>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</si>
  <si>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</si>
  <si>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</si>
  <si>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</si>
  <si>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</si>
  <si>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</si>
  <si>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</si>
  <si>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</si>
  <si>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</si>
  <si>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</si>
  <si>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</si>
  <si>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</si>
  <si>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</si>
  <si>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</si>
  <si>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</si>
  <si>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</si>
  <si>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</si>
  <si>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</si>
  <si>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</si>
  <si>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</si>
  <si>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</si>
  <si>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</si>
  <si>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</si>
  <si>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</si>
  <si>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</si>
  <si>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</si>
  <si>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</si>
  <si>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</si>
  <si>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</si>
  <si>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</si>
  <si>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</si>
  <si>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</si>
  <si>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</si>
  <si>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</si>
  <si>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</si>
  <si>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</si>
  <si>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</si>
  <si>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</si>
  <si>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</si>
  <si>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</si>
  <si>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</si>
  <si>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</si>
  <si>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</si>
  <si>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</si>
  <si>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</si>
  <si>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</si>
  <si>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</si>
  <si>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</si>
  <si>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</si>
  <si>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</si>
  <si>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</si>
  <si>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</si>
  <si>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</si>
  <si>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</si>
  <si>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</si>
  <si>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</si>
  <si>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</si>
  <si>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</si>
  <si>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</si>
  <si>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</si>
  <si>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</si>
  <si>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</si>
  <si>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</si>
  <si>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</si>
  <si>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</si>
  <si>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</si>
  <si>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</si>
  <si>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</si>
  <si>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</si>
  <si>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</si>
  <si>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</si>
  <si>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</si>
  <si>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</si>
  <si>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</si>
  <si>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</si>
  <si>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</si>
  <si>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</si>
  <si>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</si>
  <si>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</si>
  <si>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</si>
  <si>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</si>
  <si>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</si>
  <si>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</si>
  <si>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</si>
  <si>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</si>
  <si>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</si>
  <si>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</si>
  <si>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</si>
  <si>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</si>
  <si>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</si>
  <si>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</si>
  <si>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</si>
  <si>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</si>
  <si>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</si>
  <si>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</si>
  <si>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</si>
  <si>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</si>
  <si>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</si>
  <si>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</si>
  <si>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</si>
  <si>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</si>
  <si>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</si>
  <si>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</si>
  <si>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</si>
  <si>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</si>
  <si>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</si>
  <si>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</si>
  <si>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</si>
  <si>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</si>
  <si>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</si>
  <si>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</si>
  <si>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</si>
  <si>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</si>
  <si>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</si>
  <si>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</si>
  <si>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</si>
  <si>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</si>
  <si>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</si>
  <si>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</si>
  <si>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</si>
  <si>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</si>
  <si>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</si>
  <si>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</si>
  <si>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</si>
  <si>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</si>
  <si>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</si>
  <si>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</si>
  <si>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</si>
  <si>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</si>
  <si>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</si>
  <si>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</si>
  <si>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</si>
  <si>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</si>
  <si>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</si>
  <si>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</si>
  <si>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</si>
  <si>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</si>
  <si>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</si>
  <si>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</si>
  <si>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</si>
  <si>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</si>
  <si>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</si>
  <si>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</si>
  <si>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</si>
  <si>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</si>
  <si>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</si>
  <si>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</si>
  <si>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</si>
  <si>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</si>
  <si>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</si>
  <si>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</si>
  <si>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</si>
  <si>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</si>
  <si>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</si>
  <si>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</si>
  <si>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</si>
  <si>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</si>
  <si>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</si>
  <si>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</si>
  <si>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</si>
  <si>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</si>
  <si>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</si>
  <si>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</si>
  <si>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</si>
  <si>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</si>
  <si>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</si>
  <si>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</si>
  <si>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</si>
  <si>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</si>
  <si>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</si>
  <si>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</si>
  <si>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</si>
  <si>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</si>
  <si>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</si>
  <si>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</si>
  <si>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</si>
  <si>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</si>
  <si>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</si>
  <si>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</si>
  <si>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</si>
  <si>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</si>
  <si>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</si>
  <si>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</si>
  <si>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</si>
  <si>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</si>
  <si>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</si>
  <si>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</si>
  <si>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</si>
  <si>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</si>
  <si>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</si>
  <si>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</si>
  <si>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</si>
  <si>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</si>
  <si>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</si>
  <si>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</si>
  <si>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</si>
  <si>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</si>
  <si>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</si>
  <si>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</si>
  <si>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</si>
  <si>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</si>
  <si>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</si>
  <si>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</si>
  <si>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</si>
  <si>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</si>
  <si>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</si>
  <si>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</si>
  <si>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</si>
  <si>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</si>
  <si>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</si>
  <si>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</si>
  <si>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</si>
  <si>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</si>
  <si>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</si>
  <si>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</si>
  <si>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</si>
  <si>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</si>
  <si>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</si>
  <si>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</si>
  <si>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</si>
  <si>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</si>
  <si>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</si>
  <si>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</si>
  <si>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</si>
  <si>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</si>
  <si>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</si>
  <si>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</si>
  <si>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</si>
  <si>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</si>
  <si>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</si>
  <si>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</si>
  <si>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</si>
  <si>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</si>
  <si>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</si>
  <si>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</si>
  <si>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</si>
  <si>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</si>
  <si>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</si>
  <si>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</si>
  <si>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</si>
  <si>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</si>
  <si>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</si>
  <si>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</si>
  <si>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</si>
  <si>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</si>
  <si>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</si>
  <si>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</si>
  <si>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</si>
  <si>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</si>
  <si>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</si>
  <si>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</si>
  <si>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</si>
  <si>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</si>
  <si>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</si>
  <si>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</si>
  <si>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</si>
  <si>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</si>
  <si>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</si>
  <si>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</si>
  <si>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</si>
  <si>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</si>
  <si>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</si>
  <si>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</si>
  <si>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</si>
  <si>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</si>
  <si>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</si>
  <si>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</si>
  <si>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</si>
  <si>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</si>
  <si>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</si>
  <si>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</si>
  <si>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</si>
  <si>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</si>
  <si>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</si>
  <si>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</si>
  <si>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</si>
  <si>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</si>
  <si>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</si>
  <si>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</si>
  <si>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</si>
  <si>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</si>
  <si>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</si>
  <si>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</si>
  <si>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</si>
  <si>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</si>
  <si>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</si>
  <si>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</si>
  <si>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</si>
  <si>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</si>
  <si>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</si>
  <si>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</si>
  <si>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</si>
  <si>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</si>
  <si>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</si>
  <si>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</si>
  <si>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</si>
  <si>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</si>
  <si>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</si>
  <si>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</si>
  <si>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</si>
  <si>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</si>
  <si>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</si>
  <si>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</si>
  <si>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</si>
  <si>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</si>
  <si>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</si>
  <si>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</si>
  <si>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</si>
  <si>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</si>
  <si>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</si>
  <si>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</si>
  <si>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</si>
  <si>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</si>
  <si>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</si>
  <si>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</si>
  <si>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</si>
  <si>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</si>
  <si>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</si>
  <si>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</si>
  <si>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</si>
  <si>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</si>
  <si>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</si>
  <si>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</si>
  <si>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</si>
  <si>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</si>
  <si>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</si>
  <si>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</si>
  <si>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</si>
  <si>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</si>
  <si>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</si>
  <si>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</si>
  <si>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</si>
  <si>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</si>
  <si>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</si>
  <si>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</si>
  <si>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</si>
  <si>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</si>
  <si>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</si>
  <si>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</si>
  <si>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</si>
  <si>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</si>
  <si>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</si>
  <si>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</si>
  <si>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</si>
  <si>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</si>
  <si>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</si>
  <si>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</si>
  <si>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</si>
  <si>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</si>
  <si>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</si>
  <si>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</si>
  <si>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</si>
  <si>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</si>
  <si>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</si>
  <si>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</si>
  <si>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</si>
  <si>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</si>
  <si>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</si>
  <si>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</si>
  <si>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</si>
  <si>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</si>
  <si>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</si>
  <si>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</si>
  <si>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</si>
  <si>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</si>
  <si>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</si>
  <si>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</si>
  <si>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</si>
  <si>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</si>
  <si>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</si>
  <si>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</si>
  <si>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</si>
  <si>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</si>
  <si>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</si>
  <si>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</si>
  <si>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</si>
  <si>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</si>
  <si>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</si>
  <si>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</si>
  <si>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</si>
  <si>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</si>
  <si>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</si>
  <si>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</si>
  <si>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</si>
  <si>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</si>
  <si>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</si>
  <si>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</si>
  <si>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</si>
  <si>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</si>
  <si>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</si>
  <si>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</si>
  <si>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</si>
  <si>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</si>
  <si>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</si>
  <si>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</si>
  <si>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</si>
  <si>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</si>
  <si>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</si>
  <si>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</si>
  <si>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</si>
  <si>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</si>
  <si>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</si>
  <si>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</si>
  <si>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</si>
  <si>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</si>
  <si>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</si>
  <si>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</si>
  <si>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</si>
  <si>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</si>
  <si>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</si>
  <si>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</si>
  <si>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</si>
  <si>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</si>
  <si>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</si>
  <si>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</si>
  <si>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</si>
  <si>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</si>
  <si>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</si>
  <si>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</si>
  <si>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</si>
  <si>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</si>
  <si>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</si>
  <si>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</si>
  <si>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</si>
  <si>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</si>
  <si>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</si>
  <si>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</si>
  <si>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</si>
  <si>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</si>
  <si>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</si>
  <si>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</si>
  <si>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</si>
  <si>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</si>
  <si>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</si>
  <si>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</si>
  <si>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</si>
  <si>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</si>
  <si>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</si>
  <si>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</si>
  <si>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</si>
  <si>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</si>
  <si>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</si>
  <si>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</si>
  <si>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</si>
  <si>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</si>
  <si>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</si>
  <si>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</si>
  <si>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</si>
  <si>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</si>
  <si>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</si>
  <si>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</si>
  <si>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</si>
  <si>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</si>
  <si>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</si>
  <si>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</si>
  <si>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</si>
  <si>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</si>
  <si>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</si>
  <si>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</si>
  <si>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</si>
  <si>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</si>
  <si>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</si>
  <si>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</si>
  <si>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</si>
  <si>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</si>
  <si>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</si>
  <si>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</si>
  <si>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</si>
  <si>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</si>
  <si>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</si>
  <si>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</si>
  <si>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</si>
  <si>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</si>
  <si>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</si>
  <si>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</si>
  <si>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</si>
  <si>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</si>
  <si>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</si>
  <si>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</si>
  <si>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</si>
  <si>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</si>
  <si>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</si>
  <si>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</si>
  <si>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</si>
  <si>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</si>
  <si>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</si>
  <si>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</si>
  <si>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</si>
  <si>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</si>
  <si>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</si>
  <si>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</si>
  <si>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</si>
  <si>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</si>
  <si>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</si>
  <si>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</si>
  <si>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</si>
  <si>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</si>
  <si>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</si>
  <si>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</si>
  <si>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</si>
  <si>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</si>
  <si>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</si>
  <si>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</si>
  <si>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</si>
  <si>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</si>
  <si>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</si>
  <si>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</si>
  <si>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</si>
  <si>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</si>
  <si>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</si>
  <si>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</si>
  <si>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</si>
  <si>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</si>
  <si>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</si>
  <si>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</si>
  <si>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</si>
  <si>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</si>
  <si>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</si>
  <si>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</si>
  <si>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</si>
  <si>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</si>
  <si>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</si>
  <si>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</si>
  <si>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</si>
  <si>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</si>
  <si>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</si>
  <si>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</si>
  <si>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</si>
  <si>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</si>
  <si>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</si>
  <si>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</si>
  <si>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</si>
  <si>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</si>
  <si>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</si>
  <si>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</si>
  <si>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</si>
  <si>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</si>
  <si>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</si>
  <si>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</si>
  <si>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</si>
  <si>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</si>
  <si>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</si>
  <si>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</si>
  <si>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</si>
  <si>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</si>
  <si>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</si>
  <si>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</si>
  <si>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</si>
  <si>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</si>
  <si>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</si>
  <si>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</si>
  <si>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</si>
  <si>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</si>
  <si>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</si>
  <si>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</si>
  <si>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</si>
  <si>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</si>
  <si>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</si>
  <si>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</si>
  <si>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</si>
  <si>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</si>
  <si>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</si>
  <si>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</si>
  <si>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</si>
  <si>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</si>
  <si>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</si>
  <si>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</si>
  <si>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</si>
  <si>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</si>
  <si>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</si>
  <si>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</si>
  <si>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</si>
  <si>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</si>
  <si>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</si>
  <si>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</si>
  <si>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</si>
  <si>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</si>
  <si>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</si>
  <si>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</si>
  <si>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</si>
  <si>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</si>
  <si>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</si>
  <si>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</si>
  <si>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</si>
  <si>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</si>
  <si>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</si>
  <si>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</si>
  <si>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</si>
  <si>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</si>
  <si>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</si>
  <si>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</si>
  <si>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</si>
  <si>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</si>
  <si>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</si>
  <si>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</si>
  <si>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</si>
  <si>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</si>
  <si>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</si>
  <si>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</si>
  <si>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</si>
  <si>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</si>
  <si>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</si>
  <si>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</si>
  <si>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</si>
  <si>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</si>
  <si>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</si>
  <si>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</si>
  <si>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</si>
  <si>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</si>
  <si>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</si>
  <si>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</si>
  <si>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</si>
  <si>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</si>
  <si>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</si>
  <si>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</si>
  <si>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</si>
  <si>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</si>
  <si>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</si>
  <si>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</si>
  <si>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</si>
  <si>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</si>
  <si>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</si>
  <si>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</si>
  <si>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</si>
  <si>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</si>
  <si>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</si>
  <si>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</si>
  <si>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</si>
  <si>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</si>
  <si>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</si>
  <si>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</si>
  <si>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</si>
  <si>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</si>
  <si>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</si>
  <si>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</si>
  <si>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</si>
  <si>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</si>
  <si>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</si>
  <si>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</si>
  <si>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</si>
  <si>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</si>
  <si>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</si>
  <si>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</si>
  <si>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</si>
  <si>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</si>
  <si>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</si>
  <si>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</si>
  <si>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</si>
  <si>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</si>
  <si>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</si>
  <si>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</si>
  <si>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</si>
  <si>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</si>
  <si>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</si>
  <si>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</si>
  <si>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</si>
  <si>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</si>
  <si>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</si>
  <si>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</si>
  <si>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</si>
  <si>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</si>
  <si>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</si>
  <si>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</si>
  <si>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</si>
  <si>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</si>
  <si>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</si>
  <si>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</si>
  <si>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</si>
  <si>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</si>
  <si>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</si>
  <si>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</si>
  <si>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</si>
  <si>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</si>
  <si>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</si>
  <si>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</si>
  <si>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</si>
  <si>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</si>
  <si>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</si>
  <si>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</si>
  <si>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</si>
  <si>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</si>
  <si>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</si>
  <si>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</si>
  <si>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</si>
  <si>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</si>
  <si>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</si>
  <si>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</si>
  <si>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</si>
  <si>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</si>
  <si>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</si>
  <si>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</si>
  <si>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</si>
  <si>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</si>
  <si>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</si>
  <si>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</si>
  <si>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</si>
  <si>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</si>
  <si>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</si>
  <si>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</si>
  <si>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</si>
  <si>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</si>
  <si>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</si>
  <si>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</si>
  <si>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</si>
  <si>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</si>
  <si>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</si>
  <si>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</si>
  <si>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</si>
  <si>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</si>
  <si>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</si>
  <si>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</si>
  <si>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</si>
  <si>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</si>
  <si>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</si>
  <si>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</si>
  <si>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</si>
  <si>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</si>
  <si>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</si>
  <si>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</si>
  <si>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</si>
  <si>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</si>
  <si>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</si>
  <si>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</si>
  <si>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</si>
  <si>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</si>
  <si>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</si>
  <si>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</si>
  <si>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</si>
  <si>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</si>
  <si>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</si>
  <si>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</si>
  <si>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</si>
  <si>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</si>
  <si>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</si>
  <si>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</si>
  <si>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</si>
  <si>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</si>
  <si>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</si>
  <si>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</si>
  <si>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</si>
  <si>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</si>
  <si>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</si>
  <si>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</si>
  <si>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</si>
  <si>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</si>
  <si>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</si>
  <si>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</si>
  <si>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</si>
  <si>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</si>
  <si>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</si>
  <si>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</si>
  <si>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</si>
  <si>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</si>
  <si>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</si>
  <si>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</si>
  <si>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</si>
  <si>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</si>
  <si>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</si>
  <si>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</si>
  <si>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</si>
  <si>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</si>
  <si>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</si>
  <si>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</si>
  <si>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</si>
  <si>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</si>
  <si>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</si>
  <si>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</si>
  <si>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</si>
  <si>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</si>
  <si>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</si>
  <si>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</si>
  <si>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</si>
  <si>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</si>
  <si>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</si>
  <si>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</si>
  <si>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</si>
  <si>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</si>
  <si>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</si>
  <si>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</si>
  <si>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</si>
  <si>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</si>
  <si>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</si>
  <si>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</si>
  <si>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</si>
  <si>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</si>
  <si>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</si>
  <si>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</si>
  <si>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</si>
  <si>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</si>
  <si>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</si>
  <si>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</si>
  <si>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</si>
  <si>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</si>
  <si>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</si>
  <si>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</si>
  <si>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</si>
  <si>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</si>
  <si>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</si>
  <si>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</si>
  <si>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</si>
  <si>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</si>
  <si>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</si>
  <si>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</si>
  <si>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</si>
  <si>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</si>
  <si>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</si>
  <si>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</si>
  <si>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</si>
  <si>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</si>
  <si>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</si>
  <si>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</si>
  <si>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</si>
  <si>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</si>
  <si>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</si>
  <si>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</si>
  <si>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</si>
  <si>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</si>
  <si>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</si>
  <si>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</si>
  <si>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</si>
  <si>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</si>
  <si>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</si>
  <si>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</si>
  <si>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</si>
  <si>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</si>
  <si>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</si>
  <si>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</si>
  <si>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</si>
  <si>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</si>
  <si>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</si>
  <si>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</si>
  <si>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</si>
  <si>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</si>
  <si>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</si>
  <si>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</si>
  <si>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</si>
  <si>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</si>
  <si>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</si>
  <si>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</si>
  <si>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</si>
  <si>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</si>
  <si>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</si>
  <si>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</si>
  <si>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</si>
  <si>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</si>
  <si>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</si>
  <si>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</si>
  <si>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</si>
  <si>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</si>
  <si>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</si>
  <si>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</si>
  <si>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</si>
  <si>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</si>
  <si>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</si>
  <si>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</si>
  <si>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</si>
  <si>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</si>
  <si>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</si>
  <si>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</si>
  <si>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</si>
  <si>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</si>
  <si>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</si>
  <si>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</si>
  <si>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</si>
  <si>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</si>
  <si>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</si>
  <si>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</si>
  <si>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</si>
  <si>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</si>
  <si>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</si>
  <si>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</si>
  <si>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</si>
  <si>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</si>
  <si>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</si>
  <si>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</si>
  <si>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</si>
  <si>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</si>
  <si>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</si>
  <si>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</si>
  <si>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</si>
  <si>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</si>
  <si>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</si>
  <si>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</si>
  <si>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</si>
  <si>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</si>
  <si>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</si>
  <si>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</si>
  <si>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</si>
  <si>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</si>
  <si>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</si>
  <si>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</si>
  <si>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</si>
  <si>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</si>
  <si>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</si>
  <si>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</si>
  <si>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</si>
  <si>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</si>
  <si>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</si>
  <si>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</si>
  <si>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</si>
  <si>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</si>
  <si>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</si>
  <si>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</si>
  <si>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</si>
  <si>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</si>
  <si>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</si>
  <si>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</si>
  <si>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</si>
  <si>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</si>
  <si>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</si>
  <si>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</si>
  <si>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</si>
  <si>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</si>
  <si>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</si>
  <si>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</si>
  <si>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</si>
  <si>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</si>
  <si>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</si>
  <si>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</si>
  <si>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</si>
  <si>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</si>
  <si>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</si>
  <si>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</si>
  <si>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</si>
  <si>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</si>
  <si>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</si>
  <si>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</si>
  <si>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</si>
  <si>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</si>
  <si>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</si>
  <si>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</si>
  <si>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</si>
  <si>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</si>
  <si>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</si>
  <si>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</si>
  <si>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</si>
  <si>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</si>
  <si>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</si>
  <si>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</si>
  <si>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</si>
  <si>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</si>
  <si>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</si>
  <si>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</si>
  <si>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</si>
  <si>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</si>
  <si>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</si>
  <si>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</si>
  <si>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</si>
  <si>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</si>
  <si>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</si>
  <si>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</si>
  <si>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</si>
  <si>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</si>
  <si>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</si>
  <si>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</si>
  <si>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</si>
  <si>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</si>
  <si>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</si>
  <si>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</si>
  <si>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</si>
  <si>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</si>
  <si>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</si>
  <si>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</si>
  <si>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</si>
  <si>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</si>
  <si>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</si>
  <si>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</si>
  <si>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</si>
  <si>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</si>
  <si>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</si>
  <si>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</si>
  <si>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</si>
  <si>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</si>
  <si>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</si>
  <si>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</si>
  <si>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</si>
  <si>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</si>
  <si>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</si>
  <si>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</si>
  <si>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</si>
  <si>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</si>
  <si>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</si>
  <si>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</si>
  <si>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</si>
  <si>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</si>
  <si>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</si>
  <si>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</si>
  <si>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</si>
  <si>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</si>
  <si>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</si>
  <si>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</si>
  <si>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</si>
  <si>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</si>
  <si>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</si>
  <si>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</si>
  <si>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</si>
  <si>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</si>
  <si>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</si>
  <si>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</si>
  <si>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</si>
  <si>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</si>
  <si>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</si>
  <si>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</si>
  <si>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</si>
  <si>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</si>
  <si>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</si>
  <si>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</si>
  <si>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</si>
  <si>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</si>
  <si>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</si>
  <si>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</si>
  <si>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</si>
  <si>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</si>
  <si>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</si>
  <si>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</si>
  <si>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</si>
  <si>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</si>
  <si>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</si>
  <si>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</si>
  <si>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</si>
  <si>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</si>
  <si>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</si>
  <si>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</si>
  <si>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</si>
  <si>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</si>
  <si>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</si>
  <si>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</si>
  <si>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</si>
  <si>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</si>
  <si>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</si>
  <si>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</si>
  <si>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</si>
  <si>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</si>
  <si>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</si>
  <si>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</si>
  <si>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</si>
  <si>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</si>
  <si>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</si>
  <si>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</si>
  <si>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</si>
  <si>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</si>
  <si>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</si>
  <si>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</si>
  <si>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</si>
  <si>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</si>
  <si>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</si>
  <si>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</si>
  <si>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</si>
  <si>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</si>
  <si>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</si>
  <si>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</si>
  <si>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</si>
  <si>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</si>
  <si>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</si>
  <si>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</si>
  <si>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</si>
  <si>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</si>
  <si>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</si>
  <si>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</si>
  <si>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</si>
  <si>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</si>
  <si>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</si>
  <si>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</si>
  <si>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</si>
  <si>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</si>
  <si>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</si>
  <si>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</si>
  <si>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</si>
  <si>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</si>
  <si>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</si>
  <si>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</si>
  <si>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</si>
  <si>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</si>
  <si>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</si>
  <si>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</si>
  <si>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</si>
  <si>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</si>
  <si>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</si>
  <si>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</si>
  <si>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</si>
  <si>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</si>
  <si>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</si>
  <si>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</si>
  <si>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</si>
  <si>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</si>
  <si>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</si>
  <si>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</si>
  <si>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</si>
  <si>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</si>
  <si>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</si>
  <si>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</si>
  <si>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</si>
  <si>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</si>
  <si>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</si>
  <si>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</si>
  <si>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</si>
  <si>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</si>
  <si>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</si>
  <si>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</si>
  <si>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</si>
  <si>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</si>
  <si>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</si>
  <si>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</si>
  <si>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</si>
  <si>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</si>
  <si>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</si>
  <si>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</si>
  <si>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</si>
  <si>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</si>
  <si>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</si>
  <si>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</si>
  <si>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</si>
  <si>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</si>
  <si>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</si>
  <si>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</si>
  <si>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</si>
  <si>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</si>
  <si>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</si>
  <si>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</si>
  <si>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</si>
  <si>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</si>
  <si>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</si>
  <si>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</si>
  <si>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</si>
  <si>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</si>
  <si>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</si>
  <si>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</si>
  <si>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</si>
  <si>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</si>
  <si>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</si>
  <si>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</si>
  <si>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</si>
  <si>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</si>
  <si>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</si>
  <si>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</si>
  <si>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</si>
  <si>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</si>
  <si>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</si>
  <si>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</si>
  <si>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</si>
  <si>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</si>
  <si>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</si>
  <si>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</si>
  <si>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</si>
  <si>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</si>
  <si>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</si>
  <si>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</si>
  <si>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</si>
  <si>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</si>
  <si>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</si>
  <si>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</si>
  <si>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</si>
  <si>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</si>
  <si>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</si>
  <si>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</si>
  <si>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</si>
  <si>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</si>
  <si>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</si>
  <si>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</si>
  <si>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</si>
  <si>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</si>
  <si>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</si>
  <si>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</si>
  <si>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</si>
  <si>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</si>
  <si>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</si>
  <si>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</si>
  <si>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</si>
  <si>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</si>
  <si>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</si>
  <si>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</si>
  <si>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</si>
  <si>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</si>
  <si>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</si>
  <si>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</si>
  <si>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</si>
  <si>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</si>
  <si>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</si>
  <si>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</si>
  <si>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</si>
  <si>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</si>
  <si>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</si>
  <si>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</si>
  <si>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</si>
  <si>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</si>
  <si>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</si>
  <si>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</si>
  <si>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</si>
  <si>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</si>
  <si>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</si>
  <si>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</si>
  <si>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</si>
  <si>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</si>
  <si>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</si>
  <si>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</si>
  <si>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</si>
  <si>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</si>
  <si>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</si>
  <si>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</si>
  <si>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</si>
  <si>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</si>
  <si>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</si>
  <si>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</si>
  <si>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</si>
  <si>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</si>
  <si>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</si>
  <si>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</si>
  <si>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</si>
  <si>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</si>
  <si>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</si>
  <si>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</si>
  <si>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</si>
  <si>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</si>
  <si>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</si>
  <si>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</si>
  <si>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</si>
  <si>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</si>
  <si>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</si>
  <si>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</si>
  <si>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</si>
  <si>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</si>
  <si>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</si>
  <si>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</si>
  <si>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</si>
  <si>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</si>
  <si>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</si>
  <si>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</si>
  <si>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</si>
  <si>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</si>
  <si>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</si>
  <si>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</si>
  <si>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</si>
  <si>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</si>
  <si>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</si>
  <si>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</si>
  <si>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</si>
  <si>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</si>
  <si>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</si>
  <si>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</si>
  <si>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</si>
  <si>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</si>
  <si>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</si>
  <si>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</si>
  <si>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</si>
  <si>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</si>
  <si>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</si>
  <si>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</si>
  <si>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</si>
  <si>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</si>
  <si>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</si>
  <si>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</si>
  <si>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</si>
  <si>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</si>
  <si>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</si>
  <si>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</si>
  <si>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</si>
  <si>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</si>
  <si>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</si>
  <si>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</si>
  <si>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</si>
  <si>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</si>
  <si>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</si>
  <si>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</si>
  <si>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</si>
  <si>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</si>
  <si>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</si>
  <si>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</si>
  <si>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</si>
  <si>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</si>
  <si>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</si>
  <si>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</si>
  <si>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</si>
  <si>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</si>
  <si>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</si>
  <si>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</si>
  <si>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</si>
  <si>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</si>
  <si>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</si>
  <si>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</si>
  <si>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</si>
  <si>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</si>
  <si>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</si>
  <si>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</si>
  <si>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</si>
  <si>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</si>
  <si>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</si>
  <si>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</si>
  <si>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</si>
  <si>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</si>
  <si>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</si>
  <si>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</si>
  <si>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</si>
  <si>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</si>
  <si>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</si>
  <si>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</si>
  <si>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</si>
  <si>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</si>
  <si>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</si>
  <si>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</si>
  <si>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</si>
  <si>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</si>
  <si>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</si>
  <si>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</si>
  <si>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</si>
  <si>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</si>
  <si>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</si>
  <si>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</si>
  <si>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</si>
  <si>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</si>
  <si>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</si>
  <si>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</si>
  <si>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</si>
  <si>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</si>
  <si>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</si>
  <si>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</si>
  <si>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</si>
  <si>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</si>
  <si>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</si>
  <si>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</si>
  <si>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</si>
  <si>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</si>
  <si>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</si>
  <si>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</si>
  <si>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</si>
  <si>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</si>
  <si>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</si>
  <si>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</si>
  <si>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</si>
  <si>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</si>
  <si>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</si>
  <si>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</si>
  <si>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</si>
  <si>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</si>
  <si>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</si>
  <si>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</si>
  <si>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</si>
  <si>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</si>
  <si>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</si>
  <si>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</si>
  <si>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</si>
  <si>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</si>
  <si>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</si>
  <si>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</si>
  <si>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</si>
  <si>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</si>
  <si>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</si>
  <si>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</si>
  <si>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</si>
  <si>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</si>
  <si>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</si>
  <si>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</si>
  <si>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</si>
  <si>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</si>
  <si>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</si>
  <si>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</si>
  <si>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</si>
  <si>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</si>
  <si>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</si>
  <si>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</si>
  <si>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</si>
  <si>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</si>
  <si>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</si>
  <si>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</si>
  <si>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</si>
  <si>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</si>
  <si>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</si>
  <si>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</si>
  <si>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</si>
  <si>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</si>
  <si>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</si>
  <si>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</si>
  <si>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</si>
  <si>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</si>
  <si>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</si>
  <si>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</si>
  <si>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</si>
  <si>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</si>
  <si>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</si>
  <si>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</si>
  <si>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</si>
  <si>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</si>
  <si>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</si>
  <si>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</si>
  <si>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</si>
  <si>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</si>
  <si>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</si>
  <si>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</si>
  <si>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</si>
  <si>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</si>
  <si>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</si>
  <si>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</si>
  <si>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</si>
  <si>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</si>
  <si>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</si>
  <si>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</si>
  <si>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</si>
  <si>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</si>
  <si>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</si>
  <si>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</si>
  <si>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</si>
  <si>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</si>
  <si>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</si>
  <si>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</si>
  <si>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</si>
  <si>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</si>
  <si>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</si>
  <si>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</si>
  <si>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</si>
  <si>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</si>
  <si>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</si>
  <si>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</si>
  <si>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</si>
  <si>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</si>
  <si>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</si>
  <si>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</si>
  <si>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</si>
  <si>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</si>
  <si>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</si>
  <si>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</si>
  <si>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</si>
  <si>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</si>
  <si>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</si>
  <si>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</si>
  <si>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</si>
  <si>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</si>
  <si>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</si>
  <si>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</si>
  <si>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</si>
  <si>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</si>
  <si>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</si>
  <si>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</si>
  <si>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</si>
  <si>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</si>
  <si>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</si>
  <si>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</si>
  <si>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</si>
  <si>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</si>
  <si>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</si>
  <si>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</si>
  <si>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</si>
  <si>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</si>
  <si>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</si>
  <si>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</si>
  <si>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</si>
  <si>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</si>
  <si>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</si>
  <si>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</si>
  <si>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</si>
  <si>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</si>
  <si>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</si>
  <si>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</si>
  <si>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</si>
  <si>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</si>
  <si>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</si>
  <si>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</si>
  <si>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</si>
  <si>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</si>
  <si>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</si>
  <si>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</si>
  <si>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</si>
  <si>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</si>
  <si>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</si>
  <si>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</si>
  <si>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</si>
  <si>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</si>
  <si>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</si>
  <si>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</si>
  <si>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</si>
  <si>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</si>
  <si>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</si>
  <si>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</si>
  <si>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</si>
  <si>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</si>
  <si>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</si>
  <si>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</si>
  <si>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</si>
  <si>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</si>
  <si>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</si>
  <si>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</si>
  <si>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</si>
  <si>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</si>
  <si>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</si>
  <si>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</si>
  <si>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</si>
  <si>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</si>
  <si>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</si>
  <si>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</si>
  <si>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</si>
  <si>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</si>
  <si>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</si>
  <si>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</si>
  <si>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</si>
  <si>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</si>
  <si>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</si>
  <si>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</si>
  <si>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</si>
  <si>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</si>
  <si>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</si>
  <si>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</si>
  <si>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</si>
  <si>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</si>
  <si>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</si>
  <si>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</si>
  <si>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</si>
  <si>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</si>
  <si>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</si>
  <si>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</si>
  <si>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</si>
  <si>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</si>
  <si>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</si>
  <si>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</si>
  <si>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</si>
  <si>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</si>
  <si>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</si>
  <si>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</si>
  <si>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</si>
  <si>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</si>
  <si>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</si>
  <si>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</si>
  <si>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</si>
  <si>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</si>
  <si>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</si>
  <si>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</si>
  <si>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</si>
  <si>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</si>
  <si>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</si>
  <si>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</si>
  <si>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</si>
  <si>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</si>
  <si>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</si>
  <si>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</si>
  <si>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</si>
  <si>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</si>
  <si>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</si>
  <si>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</si>
  <si>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</si>
  <si>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</si>
  <si>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</si>
  <si>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</si>
  <si>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</si>
  <si>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</si>
  <si>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</si>
  <si>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</si>
  <si>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</si>
  <si>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</si>
  <si>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</si>
  <si>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</si>
  <si>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</si>
  <si>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</si>
  <si>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</si>
  <si>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</si>
  <si>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</si>
  <si>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</si>
  <si>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</si>
  <si>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</si>
  <si>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</si>
  <si>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</si>
  <si>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</si>
  <si>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</si>
  <si>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</si>
  <si>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</si>
  <si>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</si>
  <si>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</si>
  <si>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</si>
  <si>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</si>
  <si>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</si>
  <si>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</si>
  <si>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</si>
  <si>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</si>
  <si>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</si>
  <si>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</si>
  <si>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</si>
  <si>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</si>
  <si>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</si>
  <si>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</si>
  <si>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</si>
  <si>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</si>
  <si>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</si>
  <si>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</si>
  <si>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</si>
  <si>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</si>
  <si>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</si>
  <si>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</si>
  <si>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</si>
  <si>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</si>
  <si>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</si>
  <si>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</si>
  <si>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</si>
  <si>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</si>
  <si>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</si>
  <si>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</si>
  <si>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</si>
  <si>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</si>
  <si>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</si>
  <si>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</si>
  <si>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</si>
  <si>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</si>
  <si>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</si>
  <si>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</si>
  <si>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</si>
  <si>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</si>
  <si>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</si>
  <si>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</si>
  <si>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</si>
  <si>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</si>
  <si>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</si>
  <si>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</si>
  <si>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</si>
  <si>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</si>
  <si>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</si>
  <si>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</si>
  <si>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</si>
  <si>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</si>
  <si>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</si>
  <si>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</si>
  <si>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</si>
  <si>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</si>
  <si>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</si>
  <si>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</si>
  <si>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</si>
  <si>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</si>
  <si>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</si>
  <si>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</si>
  <si>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</si>
  <si>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</si>
  <si>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</si>
  <si>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</si>
  <si>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</si>
  <si>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</si>
  <si>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</si>
  <si>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</si>
  <si>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</si>
  <si>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</si>
  <si>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</si>
  <si>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</si>
  <si>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</si>
  <si>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</si>
  <si>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</si>
  <si>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</si>
  <si>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</si>
  <si>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</si>
  <si>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</si>
  <si>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</si>
  <si>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</si>
  <si>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</si>
  <si>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</si>
  <si>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</si>
  <si>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</si>
  <si>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</si>
  <si>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</si>
  <si>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</si>
  <si>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</si>
  <si>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</si>
  <si>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</si>
  <si>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</si>
  <si>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</si>
  <si>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</si>
  <si>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</si>
  <si>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</si>
  <si>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</si>
  <si>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</si>
  <si>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</si>
  <si>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</si>
  <si>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</si>
  <si>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</si>
  <si>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</si>
  <si>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</si>
  <si>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</si>
  <si>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</si>
  <si>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</si>
  <si>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</si>
  <si>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</si>
  <si>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</si>
  <si>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</si>
  <si>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</si>
  <si>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</si>
  <si>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</si>
  <si>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</si>
  <si>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</si>
  <si>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</si>
  <si>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</si>
  <si>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</si>
  <si>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</si>
  <si>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</si>
  <si>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</si>
  <si>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</si>
  <si>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</si>
  <si>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</si>
  <si>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</si>
  <si>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</si>
  <si>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</si>
  <si>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</si>
  <si>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</si>
  <si>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</si>
  <si>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</si>
  <si>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</si>
  <si>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</si>
  <si>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</si>
  <si>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</si>
  <si>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</si>
  <si>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</si>
  <si>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</si>
  <si>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</si>
  <si>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</si>
  <si>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</si>
  <si>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</si>
  <si>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</si>
  <si>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</si>
  <si>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</si>
  <si>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</si>
  <si>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</si>
  <si>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</si>
  <si>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</si>
  <si>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</si>
  <si>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</si>
  <si>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</si>
  <si>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</si>
  <si>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</si>
  <si>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</si>
  <si>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</si>
  <si>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</si>
  <si>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</si>
  <si>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</si>
  <si>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</si>
  <si>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</si>
  <si>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</si>
  <si>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</si>
  <si>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</si>
  <si>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</si>
  <si>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</si>
  <si>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</si>
  <si>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</si>
  <si>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</si>
  <si>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</si>
  <si>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</si>
  <si>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</si>
  <si>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</si>
  <si>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</si>
  <si>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</si>
  <si>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</si>
  <si>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</si>
  <si>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</si>
  <si>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</si>
  <si>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</si>
  <si>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</si>
  <si>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</si>
  <si>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</si>
  <si>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</si>
  <si>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</si>
  <si>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</si>
  <si>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</si>
  <si>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</si>
  <si>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</si>
  <si>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</si>
  <si>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</si>
  <si>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</si>
  <si>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</si>
  <si>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</si>
  <si>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</si>
  <si>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</si>
  <si>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</si>
  <si>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</si>
  <si>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</si>
  <si>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</si>
  <si>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</si>
  <si>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</si>
  <si>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</si>
  <si>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</si>
  <si>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</si>
  <si>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</si>
  <si>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</si>
  <si>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</si>
  <si>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</si>
  <si>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</si>
  <si>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</si>
  <si>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</si>
  <si>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</si>
  <si>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</si>
  <si>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</si>
  <si>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</si>
  <si>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</si>
  <si>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</si>
  <si>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</si>
  <si>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</si>
  <si>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</si>
  <si>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</si>
  <si>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</si>
  <si>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</si>
  <si>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</si>
  <si>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</si>
  <si>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</si>
  <si>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</si>
  <si>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</si>
  <si>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</si>
  <si>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</si>
  <si>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</si>
  <si>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</si>
  <si>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</si>
  <si>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</si>
  <si>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</si>
  <si>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</si>
  <si>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</si>
  <si>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</si>
  <si>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</si>
  <si>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</si>
  <si>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</si>
  <si>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</si>
  <si>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</si>
  <si>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</si>
  <si>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</si>
  <si>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</si>
  <si>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</si>
  <si>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</si>
  <si>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</si>
  <si>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</si>
  <si>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</si>
  <si>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</si>
  <si>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</si>
  <si>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</si>
  <si>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</si>
  <si>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</si>
  <si>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</si>
  <si>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</si>
  <si>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</si>
  <si>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</si>
  <si>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</si>
  <si>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</si>
  <si>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</si>
  <si>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</si>
  <si>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</si>
  <si>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</si>
  <si>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</si>
  <si>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</si>
  <si>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</si>
  <si>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</si>
  <si>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</si>
  <si>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</si>
  <si>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</si>
  <si>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</si>
  <si>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</si>
  <si>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</si>
  <si>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</si>
  <si>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</si>
  <si>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</si>
  <si>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</si>
  <si>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</si>
  <si>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</si>
  <si>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</si>
  <si>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</si>
  <si>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</si>
  <si>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</si>
  <si>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</si>
  <si>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</si>
  <si>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</si>
  <si>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</si>
  <si>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</si>
  <si>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</si>
  <si>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</si>
  <si>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</si>
  <si>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</si>
  <si>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</si>
  <si>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</si>
  <si>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</si>
  <si>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</si>
  <si>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</si>
  <si>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</si>
  <si>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</si>
  <si>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</si>
  <si>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</si>
  <si>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</si>
  <si>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</si>
  <si>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</si>
  <si>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</si>
  <si>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</si>
  <si>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</si>
  <si>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</si>
  <si>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</si>
  <si>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</si>
  <si>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</si>
  <si>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</si>
  <si>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</si>
  <si>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</si>
  <si>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</si>
  <si>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</si>
  <si>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</si>
  <si>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</si>
  <si>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</si>
  <si>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</si>
  <si>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</si>
  <si>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</si>
  <si>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</si>
  <si>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</si>
  <si>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</si>
  <si>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</si>
  <si>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</si>
  <si>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</si>
  <si>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</si>
  <si>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</si>
  <si>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</si>
  <si>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</si>
  <si>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</si>
  <si>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</si>
  <si>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</si>
  <si>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</si>
  <si>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</si>
  <si>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</si>
  <si>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</si>
  <si>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</si>
  <si>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</si>
  <si>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</si>
  <si>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</si>
  <si>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</si>
  <si>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</si>
  <si>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</si>
  <si>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</si>
  <si>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</si>
  <si>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</si>
  <si>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</si>
  <si>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</si>
  <si>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</si>
  <si>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</si>
  <si>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</si>
  <si>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</si>
  <si>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</si>
  <si>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</si>
  <si>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</si>
  <si>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</si>
  <si>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</si>
  <si>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</si>
  <si>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</si>
  <si>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</si>
  <si>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</si>
  <si>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</si>
  <si>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</si>
  <si>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</si>
  <si>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</si>
  <si>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</si>
  <si>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</si>
  <si>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</si>
  <si>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</si>
  <si>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</si>
  <si>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</si>
  <si>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</si>
  <si>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</si>
  <si>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</si>
  <si>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</si>
  <si>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</si>
  <si>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</si>
  <si>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</si>
  <si>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</si>
  <si>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</si>
  <si>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</si>
  <si>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</si>
  <si>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</si>
  <si>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</si>
  <si>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</si>
  <si>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</si>
  <si>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</si>
  <si>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</si>
  <si>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</si>
  <si>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</si>
  <si>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</si>
  <si>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</si>
  <si>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</si>
  <si>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</si>
  <si>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</si>
  <si>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</si>
  <si>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</si>
  <si>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</si>
  <si>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</si>
  <si>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</si>
  <si>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</si>
  <si>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</si>
  <si>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</si>
  <si>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</si>
  <si>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</si>
  <si>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</si>
  <si>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</si>
  <si>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</si>
  <si>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</si>
  <si>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</si>
  <si>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</si>
  <si>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</si>
  <si>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</si>
  <si>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</si>
  <si>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</si>
  <si>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</si>
  <si>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</si>
  <si>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</si>
  <si>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</si>
  <si>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</si>
  <si>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</si>
  <si>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</si>
  <si>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</si>
  <si>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</si>
  <si>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</si>
  <si>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</si>
  <si>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</si>
  <si>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</si>
  <si>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</si>
  <si>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</si>
  <si>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</si>
  <si>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</si>
  <si>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</si>
  <si>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</si>
  <si>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</si>
  <si>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</si>
  <si>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</si>
  <si>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</si>
  <si>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</si>
  <si>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</si>
  <si>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</si>
  <si>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</si>
  <si>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</si>
  <si>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</si>
  <si>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</si>
  <si>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</si>
  <si>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</si>
  <si>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</si>
  <si>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</si>
  <si>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</si>
  <si>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</si>
  <si>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</si>
  <si>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</si>
  <si>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</si>
  <si>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</si>
  <si>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</si>
  <si>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</si>
  <si>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</si>
  <si>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</si>
  <si>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</si>
  <si>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</si>
  <si>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</si>
  <si>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</si>
  <si>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</si>
  <si>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</si>
  <si>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</si>
  <si>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</si>
  <si>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</si>
  <si>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</si>
  <si>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</si>
  <si>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</si>
  <si>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</si>
  <si>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</si>
  <si>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</si>
  <si>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</si>
  <si>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</si>
  <si>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</si>
  <si>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</si>
  <si>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</si>
  <si>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</si>
  <si>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</si>
  <si>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</si>
  <si>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</si>
  <si>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</si>
  <si>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</si>
  <si>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</si>
  <si>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</si>
  <si>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</si>
  <si>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</si>
  <si>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</si>
  <si>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</si>
  <si>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</si>
  <si>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</si>
  <si>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</si>
  <si>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</si>
  <si>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</si>
  <si>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</si>
  <si>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</si>
  <si>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</si>
  <si>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</si>
  <si>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</si>
  <si>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</si>
  <si>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</si>
  <si>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</si>
  <si>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</si>
  <si>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</si>
  <si>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</si>
  <si>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</si>
  <si>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</si>
  <si>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</si>
  <si>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</si>
  <si>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</si>
  <si>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</si>
  <si>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</si>
  <si>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</si>
  <si>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</si>
  <si>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</si>
  <si>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</si>
  <si>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</si>
  <si>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</si>
  <si>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</si>
  <si>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</si>
  <si>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</si>
  <si>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</si>
  <si>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</si>
  <si>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</si>
  <si>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</si>
  <si>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</si>
  <si>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</si>
  <si>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</si>
  <si>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</si>
  <si>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</si>
  <si>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</si>
  <si>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</si>
  <si>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</si>
  <si>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</si>
  <si>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</si>
  <si>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</si>
  <si>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</si>
  <si>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</si>
  <si>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</si>
  <si>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</si>
  <si>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</si>
  <si>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</si>
  <si>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</si>
  <si>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</si>
  <si>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</si>
  <si>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</si>
  <si>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</si>
  <si>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</si>
  <si>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</si>
  <si>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</si>
  <si>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</si>
  <si>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</si>
  <si>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</si>
  <si>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</si>
  <si>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</si>
  <si>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</si>
  <si>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</si>
  <si>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</si>
  <si>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</si>
  <si>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</si>
  <si>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</si>
  <si>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</si>
  <si>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</si>
  <si>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</si>
  <si>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</si>
  <si>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</si>
  <si>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</si>
  <si>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</si>
  <si>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</si>
  <si>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</si>
  <si>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</si>
  <si>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</si>
  <si>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</si>
  <si>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</si>
  <si>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</si>
  <si>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</si>
  <si>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</si>
  <si>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</si>
  <si>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</si>
  <si>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</si>
  <si>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</si>
  <si>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</si>
  <si>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</si>
  <si>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</si>
  <si>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</si>
  <si>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</si>
  <si>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</si>
  <si>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</si>
  <si>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</si>
  <si>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</si>
  <si>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</si>
  <si>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</si>
  <si>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</si>
  <si>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</si>
  <si>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</si>
  <si>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</si>
  <si>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</si>
  <si>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</si>
  <si>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</si>
  <si>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</si>
  <si>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</si>
  <si>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</si>
  <si>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</si>
  <si>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</si>
  <si>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</si>
  <si>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</si>
  <si>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</si>
  <si>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</si>
  <si>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</si>
  <si>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</si>
  <si>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</si>
  <si>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</si>
  <si>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</si>
  <si>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</si>
  <si>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</si>
  <si>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</si>
  <si>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</si>
  <si>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</si>
  <si>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</si>
  <si>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</si>
  <si>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</si>
  <si>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</si>
  <si>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</si>
  <si>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</si>
  <si>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</si>
  <si>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</si>
  <si>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</si>
  <si>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</si>
  <si>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</si>
  <si>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</si>
  <si>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</si>
  <si>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</si>
  <si>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</si>
  <si>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</si>
  <si>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</si>
  <si>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</si>
  <si>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</si>
  <si>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</si>
  <si>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</si>
  <si>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</si>
  <si>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</si>
  <si>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</si>
  <si>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</si>
  <si>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</si>
  <si>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</si>
  <si>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</si>
  <si>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</si>
  <si>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</si>
  <si>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</si>
  <si>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</si>
  <si>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</si>
  <si>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</si>
  <si>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</si>
  <si>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</si>
  <si>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</si>
  <si>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</si>
  <si>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</si>
  <si>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</si>
  <si>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</si>
  <si>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</si>
  <si>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</si>
  <si>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</si>
  <si>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</si>
  <si>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</si>
  <si>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</si>
  <si>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</si>
  <si>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</si>
  <si>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</si>
  <si>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</si>
  <si>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</si>
  <si>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</si>
  <si>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</si>
  <si>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</si>
  <si>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</si>
  <si>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</si>
  <si>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</si>
  <si>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</si>
  <si>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</si>
  <si>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</si>
  <si>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</si>
  <si>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</si>
  <si>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</si>
  <si>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</si>
  <si>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</si>
  <si>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</si>
  <si>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</si>
  <si>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</si>
  <si>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</si>
  <si>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</si>
  <si>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</si>
  <si>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</si>
  <si>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</si>
  <si>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</si>
  <si>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</si>
  <si>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</si>
  <si>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</si>
  <si>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</si>
  <si>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</si>
  <si>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</si>
  <si>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</si>
  <si>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</si>
  <si>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</si>
  <si>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</si>
  <si>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</si>
  <si>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</si>
  <si>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</si>
  <si>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</si>
  <si>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</si>
  <si>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</si>
  <si>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</si>
  <si>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</si>
  <si>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</si>
  <si>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</si>
  <si>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</si>
  <si>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</si>
  <si>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</si>
  <si>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</si>
  <si>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</si>
  <si>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</si>
  <si>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</si>
  <si>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</si>
  <si>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</si>
  <si>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</si>
  <si>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</si>
  <si>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</si>
  <si>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</si>
  <si>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</si>
  <si>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</si>
  <si>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</si>
  <si>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</si>
  <si>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</si>
  <si>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</si>
  <si>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</si>
  <si>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</si>
  <si>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</si>
  <si>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</si>
  <si>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</si>
  <si>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</si>
  <si>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</si>
  <si>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</si>
  <si>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</si>
  <si>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</si>
  <si>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</si>
  <si>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</si>
  <si>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</si>
  <si>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</si>
  <si>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</si>
  <si>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</si>
  <si>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</si>
  <si>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</si>
  <si>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</si>
  <si>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</si>
  <si>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</si>
  <si>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</si>
  <si>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</si>
  <si>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</si>
  <si>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</si>
  <si>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</si>
  <si>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</si>
  <si>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</si>
  <si>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</si>
  <si>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</si>
  <si>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</si>
  <si>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</si>
  <si>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</si>
  <si>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</si>
  <si>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</si>
  <si>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</si>
  <si>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</si>
  <si>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</si>
  <si>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</si>
  <si>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</si>
  <si>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</si>
  <si>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</si>
  <si>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</si>
  <si>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</si>
  <si>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</si>
  <si>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</si>
  <si>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</si>
  <si>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</si>
  <si>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</si>
  <si>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</si>
  <si>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</si>
  <si>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</si>
  <si>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</si>
  <si>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</si>
  <si>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</si>
  <si>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</si>
  <si>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</si>
  <si>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</si>
  <si>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</si>
  <si>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</si>
  <si>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</si>
  <si>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</si>
  <si>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</si>
  <si>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</si>
  <si>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</si>
  <si>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</si>
  <si>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</si>
  <si>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</si>
  <si>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</si>
  <si>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</si>
  <si>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</si>
  <si>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</si>
  <si>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</si>
  <si>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</si>
  <si>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</si>
  <si>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</si>
  <si>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</si>
  <si>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</si>
  <si>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</si>
  <si>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</si>
  <si>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</si>
  <si>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</si>
  <si>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</si>
  <si>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</si>
  <si>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</si>
  <si>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</si>
  <si>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</si>
  <si>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</si>
  <si>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</si>
  <si>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</si>
  <si>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</si>
  <si>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</si>
  <si>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</si>
  <si>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</si>
  <si>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</si>
  <si>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</si>
  <si>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</si>
  <si>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</si>
  <si>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</si>
  <si>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</si>
  <si>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</si>
  <si>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</si>
  <si>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</si>
  <si>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</si>
  <si>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</si>
  <si>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</si>
  <si>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</si>
  <si>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</si>
  <si>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</si>
  <si>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</si>
  <si>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</si>
  <si>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</si>
  <si>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</si>
  <si>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</si>
  <si>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</si>
  <si>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</si>
  <si>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</si>
  <si>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</si>
  <si>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</si>
  <si>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</si>
  <si>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</si>
  <si>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</si>
  <si>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</si>
  <si>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</si>
  <si>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</si>
  <si>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</si>
  <si>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</si>
  <si>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</si>
  <si>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</si>
  <si>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</si>
  <si>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</si>
  <si>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</si>
  <si>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</si>
  <si>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</si>
  <si>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</si>
  <si>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</si>
  <si>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</si>
  <si>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</si>
  <si>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</si>
  <si>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</si>
  <si>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</si>
  <si>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</si>
  <si>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</si>
  <si>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</si>
  <si>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</si>
  <si>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</si>
  <si>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</si>
  <si>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</si>
  <si>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</si>
  <si>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</si>
  <si>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</si>
  <si>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</si>
  <si>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</si>
  <si>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</si>
  <si>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</si>
  <si>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</si>
  <si>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</si>
  <si>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</si>
  <si>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</si>
  <si>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</si>
  <si>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</si>
  <si>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</si>
  <si>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</si>
  <si>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</si>
  <si>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</si>
  <si>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</si>
  <si>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</si>
  <si>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</si>
  <si>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</si>
  <si>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</si>
  <si>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</si>
  <si>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</si>
  <si>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</si>
  <si>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</si>
  <si>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</si>
  <si>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</si>
  <si>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</si>
  <si>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</si>
  <si>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</si>
  <si>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</si>
  <si>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</si>
  <si>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</si>
  <si>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</si>
  <si>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</si>
  <si>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</si>
  <si>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</si>
  <si>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</si>
  <si>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</si>
  <si>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</si>
  <si>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</si>
  <si>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</si>
  <si>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</si>
  <si>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</si>
  <si>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</si>
  <si>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</si>
  <si>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</si>
  <si>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</si>
  <si>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</si>
  <si>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</si>
  <si>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</si>
  <si>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</si>
  <si>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</si>
  <si>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</si>
  <si>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</si>
  <si>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</si>
  <si>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</si>
  <si>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</si>
  <si>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</si>
  <si>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</si>
  <si>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</si>
  <si>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</si>
  <si>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</si>
  <si>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</si>
  <si>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</si>
  <si>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</si>
  <si>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</si>
  <si>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</si>
  <si>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</si>
  <si>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</si>
  <si>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</si>
  <si>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</si>
  <si>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</si>
  <si>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</si>
  <si>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</si>
  <si>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</si>
  <si>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</si>
  <si>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</si>
  <si>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</si>
  <si>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</si>
  <si>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</si>
  <si>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</si>
  <si>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</si>
  <si>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</si>
  <si>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</si>
  <si>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</si>
  <si>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</si>
  <si>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</si>
  <si>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</si>
  <si>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</si>
  <si>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</si>
  <si>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</si>
  <si>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</si>
  <si>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</si>
  <si>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</si>
  <si>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</si>
  <si>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</si>
  <si>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</si>
  <si>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</si>
  <si>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</si>
  <si>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</si>
  <si>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</si>
  <si>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</si>
  <si>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</si>
  <si>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</si>
  <si>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</si>
  <si>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</si>
  <si>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</si>
  <si>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</si>
  <si>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</si>
  <si>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</si>
  <si>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</si>
  <si>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</si>
  <si>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</si>
  <si>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</si>
  <si>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</si>
  <si>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</si>
  <si>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</si>
  <si>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</si>
  <si>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</si>
  <si>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</si>
  <si>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</si>
  <si>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</si>
  <si>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</si>
  <si>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</si>
  <si>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</si>
  <si>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</si>
  <si>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</si>
  <si>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</si>
  <si>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</si>
  <si>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</si>
  <si>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</si>
  <si>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</si>
  <si>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</si>
  <si>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</si>
  <si>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</si>
  <si>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</si>
  <si>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</si>
  <si>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</si>
  <si>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</si>
  <si>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</si>
  <si>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</si>
  <si>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</si>
  <si>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</si>
  <si>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</si>
  <si>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</si>
  <si>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</si>
  <si>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</si>
  <si>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</si>
  <si>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</si>
  <si>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</si>
  <si>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</si>
  <si>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</si>
  <si>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</si>
  <si>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</si>
  <si>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</si>
  <si>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</si>
  <si>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</si>
  <si>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</si>
  <si>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</si>
  <si>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</si>
  <si>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</si>
  <si>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</si>
  <si>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</si>
  <si>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</si>
  <si>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</si>
  <si>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</si>
  <si>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</si>
  <si>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</si>
  <si>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</si>
  <si>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</si>
  <si>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</si>
  <si>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</si>
  <si>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</si>
  <si>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</si>
  <si>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</si>
  <si>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</si>
  <si>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</si>
  <si>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</si>
  <si>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</si>
  <si>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</si>
  <si>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</si>
  <si>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</si>
  <si>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</si>
  <si>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</si>
  <si>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</si>
  <si>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</si>
  <si>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</si>
  <si>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</si>
  <si>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</si>
  <si>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</si>
  <si>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</si>
  <si>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</si>
  <si>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</si>
  <si>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</si>
  <si>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</si>
  <si>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</si>
  <si>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</si>
  <si>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</si>
  <si>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</si>
  <si>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</si>
  <si>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</si>
  <si>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</si>
  <si>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</si>
  <si>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</si>
  <si>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</si>
  <si>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</si>
  <si>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</si>
  <si>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</si>
  <si>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</si>
  <si>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</si>
  <si>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</si>
  <si>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</si>
  <si>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</si>
  <si>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</si>
  <si>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</si>
  <si>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</si>
  <si>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</si>
  <si>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</si>
  <si>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</si>
  <si>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</si>
  <si>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</si>
  <si>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</si>
  <si>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</si>
  <si>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</si>
  <si>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</si>
  <si>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</si>
  <si>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</si>
  <si>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</si>
  <si>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</si>
  <si>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</si>
  <si>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</si>
  <si>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</si>
  <si>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</si>
  <si>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</si>
  <si>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</si>
  <si>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</si>
  <si>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</si>
  <si>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</si>
  <si>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</si>
  <si>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</si>
  <si>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</si>
  <si>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</si>
  <si>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</si>
  <si>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</si>
  <si>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</si>
  <si>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</si>
  <si>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</si>
  <si>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</si>
  <si>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</si>
  <si>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</si>
  <si>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</si>
  <si>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</si>
  <si>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</si>
  <si>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</si>
  <si>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</si>
  <si>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</si>
  <si>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</si>
  <si>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</si>
  <si>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</si>
  <si>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</si>
  <si>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</si>
  <si>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</si>
  <si>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</si>
  <si>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</si>
  <si>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</si>
  <si>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</si>
  <si>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</si>
  <si>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</si>
  <si>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</si>
  <si>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</si>
  <si>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</si>
  <si>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</si>
  <si>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</si>
  <si>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</si>
  <si>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</si>
  <si>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</si>
  <si>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</si>
  <si>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</si>
  <si>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</si>
  <si>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</si>
  <si>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</si>
  <si>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</si>
  <si>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</si>
  <si>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</si>
  <si>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</si>
  <si>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</si>
  <si>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</si>
  <si>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</si>
  <si>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</si>
  <si>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</si>
  <si>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</si>
  <si>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</si>
  <si>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</si>
  <si>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</si>
  <si>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</si>
  <si>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</si>
  <si>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</si>
  <si>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</si>
  <si>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</si>
  <si>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</si>
  <si>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</si>
  <si>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</si>
  <si>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</si>
  <si>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</si>
  <si>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</si>
  <si>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</si>
  <si>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</si>
  <si>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</si>
  <si>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</si>
  <si>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</si>
  <si>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</si>
  <si>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</si>
  <si>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</si>
  <si>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</si>
  <si>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</si>
  <si>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</si>
  <si>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</si>
  <si>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</si>
  <si>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</si>
  <si>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</si>
  <si>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</si>
  <si>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</si>
  <si>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</si>
  <si>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</si>
  <si>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</si>
  <si>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</si>
  <si>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</si>
  <si>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</si>
  <si>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</si>
  <si>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</si>
  <si>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</si>
  <si>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</si>
  <si>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</si>
  <si>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</si>
  <si>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</si>
  <si>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</si>
  <si>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</si>
  <si>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</si>
  <si>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</si>
  <si>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</si>
  <si>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</si>
  <si>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</si>
  <si>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</si>
  <si>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</si>
  <si>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</si>
  <si>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</si>
  <si>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</si>
  <si>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</si>
  <si>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</si>
  <si>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</si>
  <si>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</si>
  <si>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</si>
  <si>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</si>
  <si>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</si>
  <si>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</si>
  <si>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</si>
  <si>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</si>
  <si>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</si>
  <si>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</si>
  <si>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</si>
  <si>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</si>
  <si>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</si>
  <si>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</si>
  <si>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</si>
  <si>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</si>
  <si>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</si>
  <si>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</si>
  <si>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</si>
  <si>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</si>
  <si>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</si>
  <si>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</si>
  <si>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</si>
  <si>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</si>
  <si>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</si>
  <si>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</si>
  <si>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</si>
  <si>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</si>
  <si>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</si>
  <si>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</si>
  <si>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</si>
  <si>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</si>
  <si>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</si>
  <si>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</si>
  <si>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</si>
  <si>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</si>
  <si>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</si>
  <si>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</si>
  <si>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</si>
  <si>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</si>
  <si>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</si>
  <si>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</si>
  <si>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</si>
  <si>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</si>
  <si>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</si>
  <si>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</si>
  <si>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</si>
  <si>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</si>
  <si>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</si>
  <si>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</si>
  <si>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</si>
  <si>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</si>
  <si>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</si>
  <si>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</si>
  <si>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</si>
  <si>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</si>
  <si>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</si>
  <si>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</si>
  <si>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</si>
  <si>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</si>
  <si>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</si>
  <si>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</si>
  <si>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</si>
  <si>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</si>
  <si>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</si>
  <si>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</si>
  <si>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</si>
  <si>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</si>
  <si>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</si>
  <si>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</si>
  <si>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</si>
  <si>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</si>
  <si>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</si>
  <si>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</si>
  <si>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</si>
  <si>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</si>
  <si>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</si>
  <si>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</si>
  <si>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</si>
  <si>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</si>
  <si>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</si>
  <si>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</si>
  <si>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</si>
  <si>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</si>
  <si>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</si>
  <si>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</si>
  <si>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</si>
  <si>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</si>
  <si>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</si>
  <si>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</si>
  <si>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</si>
  <si>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</si>
  <si>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</si>
  <si>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</si>
  <si>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</si>
  <si>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</si>
  <si>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</si>
  <si>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</si>
  <si>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</si>
  <si>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</si>
  <si>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</si>
  <si>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</si>
  <si>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</si>
  <si>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</si>
  <si>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</si>
  <si>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</si>
  <si>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</si>
  <si>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</si>
  <si>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</si>
  <si>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</si>
  <si>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</si>
  <si>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</si>
  <si>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</si>
  <si>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</si>
  <si>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</si>
  <si>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</si>
  <si>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</si>
  <si>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</si>
  <si>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</si>
  <si>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</si>
  <si>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</si>
  <si>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</si>
  <si>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</si>
  <si>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</si>
  <si>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</si>
  <si>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</si>
  <si>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</si>
  <si>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</si>
  <si>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</si>
  <si>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</si>
  <si>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</si>
  <si>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</si>
  <si>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</si>
  <si>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</si>
  <si>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</si>
  <si>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</si>
  <si>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</si>
  <si>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</si>
  <si>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</si>
  <si>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</si>
  <si>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</si>
  <si>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</si>
  <si>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</si>
  <si>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</si>
  <si>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</si>
  <si>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</si>
  <si>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</si>
  <si>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</si>
  <si>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</si>
  <si>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</si>
  <si>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</si>
  <si>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</si>
  <si>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</si>
  <si>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</si>
  <si>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</si>
  <si>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</si>
  <si>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</si>
  <si>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</si>
  <si>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</si>
  <si>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</si>
  <si>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</si>
  <si>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</si>
  <si>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</si>
  <si>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</si>
  <si>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</si>
  <si>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</si>
  <si>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</si>
  <si>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</si>
  <si>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</si>
  <si>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</si>
  <si>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</si>
  <si>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</si>
  <si>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</si>
  <si>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</si>
  <si>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</si>
  <si>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</si>
  <si>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</si>
  <si>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</si>
  <si>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</si>
  <si>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</si>
  <si>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</si>
  <si>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</si>
  <si>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</si>
  <si>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</si>
  <si>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</si>
  <si>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</si>
  <si>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</si>
  <si>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</si>
  <si>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</si>
  <si>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</si>
  <si>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</si>
  <si>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</si>
  <si>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</si>
  <si>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</si>
  <si>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</si>
  <si>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</si>
  <si>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</si>
  <si>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</si>
  <si>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</si>
  <si>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</si>
  <si>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</si>
  <si>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</si>
  <si>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</si>
  <si>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</si>
  <si>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</si>
  <si>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</si>
  <si>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</si>
  <si>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</si>
  <si>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</si>
  <si>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</si>
  <si>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</si>
  <si>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</si>
  <si>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</si>
  <si>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</si>
  <si>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</si>
  <si>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</si>
  <si>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</si>
  <si>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</si>
  <si>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</si>
  <si>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</si>
  <si>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</si>
  <si>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</si>
  <si>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</si>
  <si>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</si>
  <si>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</si>
  <si>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</si>
  <si>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</si>
  <si>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</si>
  <si>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</si>
  <si>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</si>
  <si>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</si>
  <si>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</si>
  <si>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</si>
  <si>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</si>
  <si>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</si>
  <si>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</si>
  <si>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</si>
  <si>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</si>
  <si>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</si>
  <si>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</si>
  <si>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</si>
  <si>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</si>
  <si>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</si>
  <si>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</si>
  <si>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</si>
  <si>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</si>
  <si>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</si>
  <si>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</si>
  <si>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</si>
  <si>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</si>
  <si>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</si>
  <si>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</si>
  <si>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</si>
  <si>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</si>
  <si>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</si>
  <si>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</si>
  <si>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</si>
  <si>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</si>
  <si>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</si>
  <si>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</si>
  <si>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</si>
  <si>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</si>
  <si>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</si>
  <si>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</si>
  <si>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</si>
  <si>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</si>
  <si>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</si>
  <si>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</si>
  <si>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</si>
  <si>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</si>
  <si>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</si>
  <si>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</si>
  <si>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</si>
  <si>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</si>
  <si>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</si>
  <si>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</si>
  <si>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</si>
  <si>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</si>
  <si>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</si>
  <si>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</si>
  <si>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</si>
  <si>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</si>
  <si>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</si>
  <si>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</si>
  <si>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</si>
  <si>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</si>
  <si>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</si>
  <si>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</si>
  <si>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</si>
  <si>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</si>
  <si>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</si>
  <si>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</si>
  <si>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</si>
  <si>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</si>
  <si>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</si>
  <si>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</si>
  <si>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</si>
  <si>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</si>
  <si>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</si>
  <si>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</si>
  <si>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</si>
  <si>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</si>
  <si>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</si>
  <si>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</si>
  <si>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</si>
  <si>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</si>
  <si>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</si>
  <si>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</si>
  <si>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</si>
  <si>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</si>
  <si>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</si>
  <si>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</si>
  <si>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</si>
  <si>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</si>
  <si>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</si>
  <si>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</si>
  <si>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</si>
  <si>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</si>
  <si>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</si>
  <si>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</si>
  <si>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</si>
  <si>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</si>
  <si>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</si>
  <si>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</si>
  <si>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</si>
  <si>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</si>
  <si>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</si>
  <si>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</si>
  <si>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</si>
  <si>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</si>
  <si>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</si>
  <si>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</si>
  <si>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</si>
  <si>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</si>
  <si>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</si>
  <si>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</si>
  <si>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</si>
  <si>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</si>
  <si>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</si>
  <si>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</si>
  <si>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</si>
  <si>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</si>
  <si>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</si>
  <si>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</si>
  <si>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</si>
  <si>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</si>
  <si>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</si>
  <si>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</si>
  <si>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</si>
  <si>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</si>
  <si>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</si>
  <si>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</si>
  <si>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</si>
  <si>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</si>
  <si>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</si>
  <si>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</si>
  <si>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</si>
  <si>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</si>
  <si>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</si>
  <si>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</si>
  <si>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</si>
  <si>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</si>
  <si>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</si>
  <si>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</si>
  <si>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</si>
  <si>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</si>
  <si>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</si>
  <si>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</si>
  <si>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</si>
  <si>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</si>
  <si>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</si>
  <si>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</si>
  <si>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</si>
  <si>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</si>
  <si>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</si>
  <si>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</si>
  <si>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</si>
  <si>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</si>
  <si>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</si>
  <si>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</si>
  <si>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</si>
  <si>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</si>
  <si>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</si>
  <si>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</si>
  <si>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</si>
  <si>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</si>
  <si>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</si>
  <si>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</si>
  <si>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</si>
  <si>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</si>
  <si>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</si>
  <si>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</si>
  <si>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</si>
  <si>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</si>
  <si>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</si>
  <si>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</si>
  <si>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</si>
  <si>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</si>
  <si>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</si>
  <si>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</si>
  <si>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</si>
  <si>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</si>
  <si>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</si>
  <si>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</si>
  <si>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</si>
  <si>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</si>
  <si>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</si>
  <si>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</si>
  <si>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</si>
  <si>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</si>
  <si>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</si>
  <si>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</si>
  <si>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</si>
  <si>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</si>
  <si>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</si>
  <si>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</si>
  <si>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</si>
  <si>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</si>
  <si>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</si>
  <si>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</si>
  <si>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</si>
  <si>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</si>
  <si>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</si>
  <si>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</si>
  <si>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</si>
  <si>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</si>
  <si>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</si>
  <si>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</si>
  <si>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</si>
  <si>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</si>
  <si>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</si>
  <si>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</si>
  <si>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</si>
  <si>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</si>
  <si>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</si>
  <si>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</si>
  <si>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</si>
  <si>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</si>
  <si>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</si>
  <si>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</si>
  <si>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</si>
  <si>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</si>
  <si>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</si>
  <si>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</si>
  <si>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</si>
  <si>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</si>
  <si>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</si>
  <si>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</si>
  <si>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</si>
  <si>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</si>
  <si>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</si>
  <si>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</si>
  <si>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</si>
  <si>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</si>
  <si>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</si>
  <si>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</si>
  <si>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</si>
  <si>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</si>
  <si>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</si>
  <si>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</si>
  <si>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</si>
  <si>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</si>
  <si>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</si>
  <si>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</si>
  <si>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</si>
  <si>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</si>
  <si>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</si>
  <si>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</si>
  <si>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</si>
  <si>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</si>
  <si>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</si>
  <si>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</si>
  <si>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</si>
  <si>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</si>
  <si>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</si>
  <si>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</si>
  <si>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</si>
  <si>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</si>
  <si>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</si>
  <si>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</si>
  <si>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</si>
  <si>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</si>
  <si>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</si>
  <si>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</si>
  <si>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</si>
  <si>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</si>
  <si>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</si>
  <si>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</si>
  <si>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</si>
  <si>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</si>
  <si>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</si>
  <si>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</si>
  <si>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</si>
  <si>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</si>
  <si>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</si>
  <si>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</si>
  <si>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</si>
  <si>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</si>
  <si>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</si>
  <si>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</si>
  <si>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</si>
  <si>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</si>
  <si>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</si>
  <si>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</si>
  <si>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</si>
  <si>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</si>
  <si>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</si>
  <si>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</si>
  <si>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</si>
  <si>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</si>
  <si>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</si>
  <si>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</si>
  <si>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</si>
  <si>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</si>
  <si>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</si>
  <si>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</si>
  <si>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</si>
  <si>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</si>
  <si>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</si>
  <si>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</si>
  <si>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</si>
  <si>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</si>
  <si>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</si>
  <si>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</si>
  <si>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</si>
  <si>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</si>
  <si>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</si>
  <si>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</si>
  <si>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</si>
  <si>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</si>
  <si>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</si>
  <si>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</si>
  <si>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</si>
  <si>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</si>
  <si>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</si>
  <si>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</si>
  <si>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</si>
  <si>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</si>
  <si>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</si>
  <si>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</si>
  <si>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</si>
  <si>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</si>
  <si>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</si>
  <si>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</si>
  <si>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</si>
  <si>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</si>
  <si>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</si>
  <si>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</si>
  <si>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</si>
  <si>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</si>
  <si>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</si>
  <si>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</si>
  <si>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</si>
  <si>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</si>
  <si>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</si>
  <si>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</si>
  <si>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</si>
  <si>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</si>
  <si>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</si>
  <si>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</si>
  <si>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</si>
  <si>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</si>
  <si>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</si>
  <si>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</si>
  <si>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</si>
  <si>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</si>
  <si>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</si>
  <si>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</si>
  <si>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</si>
  <si>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</si>
  <si>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</si>
  <si>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</si>
  <si>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</si>
  <si>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</si>
  <si>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</si>
  <si>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</si>
  <si>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</si>
  <si>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</si>
  <si>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</si>
  <si>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</si>
  <si>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</si>
  <si>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</si>
  <si>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</si>
  <si>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</si>
  <si>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</si>
  <si>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</si>
  <si>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</si>
  <si>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</si>
  <si>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</si>
  <si>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</si>
  <si>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</si>
  <si>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</si>
  <si>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</si>
  <si>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</si>
  <si>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</si>
  <si>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</si>
  <si>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</si>
  <si>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</si>
  <si>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</si>
  <si>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</si>
  <si>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</si>
  <si>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</si>
  <si>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</si>
  <si>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</si>
  <si>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</si>
  <si>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</si>
  <si>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</si>
  <si>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</si>
  <si>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</si>
  <si>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</si>
  <si>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</si>
  <si>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</si>
  <si>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</si>
  <si>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</si>
  <si>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</si>
  <si>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</si>
  <si>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</si>
  <si>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</si>
  <si>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</si>
  <si>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</si>
  <si>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</si>
  <si>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</si>
  <si>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</si>
  <si>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</si>
  <si>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</si>
  <si>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</si>
  <si>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</si>
  <si>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</si>
  <si>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</si>
  <si>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</si>
  <si>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TT-20251124-00464, no PCM</t>
  </si>
  <si>
    <t>EM team need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</si>
</sst>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323.20550092592748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0.3969361111157923</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8.5408333332452457E-2</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45986.153926851854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45986.153926851854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45986.153926851854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45986.153926851854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45986.153926851854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45986.153926851854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45986.153926851854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45986.153926851854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45986.153926851854</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45986.153926851854</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45986.153926851854</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45986.153926851854</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45986.153926851854</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45986.153926851854</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45986.153926851854</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45986.153926851854</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45986.153926851854</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45986.153926851854</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45986.153926851854</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45986.153926851854</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45986.153926851854</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45986.153926851854</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45986.153926851854</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45986.153926851854</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45986.153926851854</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45986.153926851854</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45986.153926851854</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45986.153926851854</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45986.153926851854</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45986.153926851854</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45986.153926851854</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45986.153926851854</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45986.153926851854</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45986.153926851854</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45986.153926851854</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45986.153926851854</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45986.153926851854</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45986.153926851854</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45986.153926851854</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45986.153926851854</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45986.153926851854</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45986.153926851854</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45986.153926851854</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45986.153926851854</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45986.153926851854</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45986.153926851854</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45986.153926851854</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45986.153926851854</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45986.153926851854</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45986.153926851854</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45986.153926851854</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45986.153926851854</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45986.153926851854</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45986.153926851854</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45986.153926851854</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45986.153926851854</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45986.153926851854</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45986.153926851854</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45986.153926851854</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45986.153926851854</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45986.153926851854</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45986.153926851854</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6317DB46-B2F3-4B0C-B53C-CB4122375DCB}"/>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161.15408888889215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1.766507870372152</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0.29089444444980472</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61" t="s">
        <v>38840</v>
      </c>
      <c r="E6" s="102" t="s">
        <v>39021</v>
      </c>
      <c r="F6" s="103">
        <v>45986.136122685188</v>
      </c>
      <c r="G6" s="104">
        <f ca="1">IFERROR(NOW()-F7,"-")</f>
        <v>45986.153926851854</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45986.153926851854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45986.153926851854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45986.153926851854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45986.153926851854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45986.153926851854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45986.153926851854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45986.153926851854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45986.153926851854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45986.153926851854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45986.153926851854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45986.153926851854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45986.153926851854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45986.153926851854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45986.153926851854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45986.153926851854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45986.153926851854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45986.153926851854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45986.153926851854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45986.153926851854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45986.153926851854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45986.153926851854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45986.153926851854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45986.153926851854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45986.153926851854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45986.153926851854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45986.153926851854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45986.153926851854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45986.153926851854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45986.153926851854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45986.153926851854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45986.153926851854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45986.153926851854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45986.153926851854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45986.153926851854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45986.153926851854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45986.153926851854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45986.153926851854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45986.153926851854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45986.153926851854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45986.153926851854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45986.153926851854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45986.153926851854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45986.153926851854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45986.153926851854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45986.153926851854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45986.153926851854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45986.153926851854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45986.153926851854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45986.153926851854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45986.153926851854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45986.153926851854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45986.153926851854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45986.153926851854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45986.153926851854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45986.153926851854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45986.153926851854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45986.153926851854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45986.153926851854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45986.153926851854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45986.153926851854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45986.153926851854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45986.153926851854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45986.153926851854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45986.153926851854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45986.153926851854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45986.153926851854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45986.153926851854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45986.153926851854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45986.153926851854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45986.153926851854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45986.153926851854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45986.153926851854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45986.153926851854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45986.153926851854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45986.153926851854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45986.153926851854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45986.153926851854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45986.153926851854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45986.153926851854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45986.153926851854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45986.153926851854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45986.153926851854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45986.153926851854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45986.153926851854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45986.153926851854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45986.153926851854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45986.153926851854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45986.153926851854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45986.153926851854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45986.153926851854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45986.153926851854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45986.153926851854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45986.153926851854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45986.153926851854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45986.153926851854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45986.153926851854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45986.153926851854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45986.153926851854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45986.153926851854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45986.153926851854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45986.153926851854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45986.153926851854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45986.153926851854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45986.153926851854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45986.153926851854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45986.153926851854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45986.153926851854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45986.153926851854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45986.153926851854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45986.153926851854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45986.153926851854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45986.153926851854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45986.153926851854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45986.153926851854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45986.153926851854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45986.153926851854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45986.153926851854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45986.153926851854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45986.153926851854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45986.153926851854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45986.153926851854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45986.153926851854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45986.153926851854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45986.153926851854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45986.153926851854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45986.153926851854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45986.153926851854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45986.153926851854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45986.153926851854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45986.153926851854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45986.153926851854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45986.153926851854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45986.153926851854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45986.153926851854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45986.153926851854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45986.153926851854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45986.153926851854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45986.153926851854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45986.153926851854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45986.153926851854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45986.153926851854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45986.153926851854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45986.153926851854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45986.153926851854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45986.153926851854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45986.153926851854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45986.153926851854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45986.153926851854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45986.153926851854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45986.153926851854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45986.153926851854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45986.153926851854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45986.153926851854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45986.153926851854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45986.153926851854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45986.153926851854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45986.153926851854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45986.153926851854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45986.153926851854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45986.153926851854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45986.153926851854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45986.153926851854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45986.153926851854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45986.153926851854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45986.153926851854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45986.153926851854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45986.153926851854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45986.153926851854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45986.153926851854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45986.153926851854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45986.153926851854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45986.153926851854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45986.153926851854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45986.153926851854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45986.153926851854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45986.153926851854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45986.153926851854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45986.153926851854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45986.153926851854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45986.153926851854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45986.153926851854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45986.153926851854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45986.153926851854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45986.153926851854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45986.153926851854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45986.153926851854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45986.153926851854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45986.153926851854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45986.153926851854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45986.153926851854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45986.153926851854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45986.153926851854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45986.153926851854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45986.153926851854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45986.153926851854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45986.153926851854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45986.153926851854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45986.153926851854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45986.153926851854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45986.153926851854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45986.153926851854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45986.153926851854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45986.153926851854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45986.153926851854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45986.153926851854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45986.153926851854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45986.153926851854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45986.153926851854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45986.153926851854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45986.153926851854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45986.153926851854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45986.153926851854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45986.153926851854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45986.153926851854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45986.153926851854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45986.153926851854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45986.153926851854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45986.153926851854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45986.153926851854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45986.153926851854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45986.153926851854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45986.153926851854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45986.153926851854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45986.153926851854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45986.153926851854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45986.153926851854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45986.153926851854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45986.153926851854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45986.153926851854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45986.153926851854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45986.153926851854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45986.153926851854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45986.153926851854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45986.153926851854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45986.153926851854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45986.153926851854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45986.153926851854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45986.153926851854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45986.153926851854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45986.153926851854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45986.153926851854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45986.153926851854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45986.153926851854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45986.153926851854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45986.153926851854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45986.153926851854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45986.153926851854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45986.153926851854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45986.153926851854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45986.153926851854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45986.153926851854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45986.153926851854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45986.153926851854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45986.153926851854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45986.153926851854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45986.153926851854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45986.153926851854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45986.153926851854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45986.153926851854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45986.153926851854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45986.153926851854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45986.153926851854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45986.153926851854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45986.153926851854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45986.153926851854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45986.153926851854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45986.153926851854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45986.153926851854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45986.153926851854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45986.153926851854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45986.153926851854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45986.153926851854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45986.153926851854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45986.153926851854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45986.153926851854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45986.153926851854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45986.153926851854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45986.153926851854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45986.153926851854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45986.153926851854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45986.153926851854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45986.153926851854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45986.153926851854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45986.153926851854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45986.153926851854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45986.153926851854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45986.153926851854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45986.153926851854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45986.153926851854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45986.153926851854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45986.153926851854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45986.153926851854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45986.153926851854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45986.153926851854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45986.153926851854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45986.153926851854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45986.153926851854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45986.153926851854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45986.153926851854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45986.153926851854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45986.153926851854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45986.153926851854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45986.153926851854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45986.153926851854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45986.153926851854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45986.153926851854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45986.153926851854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45986.153926851854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45986.153926851854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45986.153926851854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45986.153926851854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45986.153926851854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45986.153926851854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45986.153926851854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45986.153926851854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45986.153926851854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45986.153926851854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45986.153926851854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45986.153926851854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45986.153926851854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45986.153926851854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45986.153926851854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45986.153926851854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45986.153926851854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45986.153926851854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45986.153926851854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45986.153926851854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45986.153926851854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45986.153926851854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45986.153926851854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45986.153926851854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45986.153926851854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45986.153926851854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45986.153926851854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45986.153926851854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45986.153926851854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45986.153926851854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45986.153926851854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45986.153926851854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45986.153926851854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45986.153926851854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45986.153926851854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45986.153926851854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45986.153926851854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45986.153926851854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45986.153926851854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45986.153926851854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45986.153926851854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45986.153926851854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45986.153926851854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45986.153926851854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45986.153926851854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45986.153926851854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45986.153926851854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45986.153926851854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45986.153926851854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45986.153926851854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45986.153926851854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45986.153926851854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45986.153926851854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45986.153926851854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45986.153926851854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45986.153926851854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45986.153926851854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45986.153926851854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45986.153926851854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45986.153926851854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45986.153926851854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45986.153926851854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45986.153926851854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45986.153926851854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45986.153926851854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45986.153926851854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45986.153926851854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45986.153926851854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45986.153926851854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45986.153926851854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45986.153926851854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45986.153926851854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45986.153926851854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45986.153926851854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45986.153926851854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45986.153926851854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45986.153926851854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45986.153926851854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45986.153926851854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45986.153926851854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45986.153926851854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45986.153926851854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45986.153926851854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45986.153926851854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45986.153926851854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45986.153926851854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45986.153926851854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45986.153926851854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45986.153926851854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45986.153926851854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45986.153926851854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45986.153926851854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45986.153926851854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45986.153926851854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45986.153926851854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45986.153926851854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45986.153926851854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45986.153926851854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45986.153926851854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45986.153926851854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45986.153926851854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45986.153926851854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45986.153926851854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45986.153926851854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45986.153926851854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45986.153926851854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45986.153926851854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45986.153926851854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45986.153926851854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45986.153926851854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45986.153926851854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45986.153926851854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45986.153926851854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45986.153926851854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45986.153926851854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45986.153926851854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45986.153926851854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45986.153926851854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45986.153926851854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45986.153926851854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45986.153926851854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45986.153926851854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45986.153926851854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45986.153926851854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45986.153926851854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45986.153926851854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45986.153926851854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45986.153926851854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45986.153926851854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45986.153926851854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45986.153926851854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45986.153926851854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45986.153926851854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45986.153926851854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45986.153926851854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45986.153926851854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45986.153926851854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45986.153926851854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45986.153926851854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45986.153926851854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45986.153926851854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45986.153926851854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45986.153926851854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45986.153926851854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45986.153926851854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45986.153926851854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45986.153926851854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45986.153926851854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45986.153926851854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45986.153926851854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45986.153926851854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45986.153926851854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45986.153926851854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45986.153926851854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45986.153926851854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45986.153926851854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45986.153926851854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45986.153926851854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45986.153926851854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45986.153926851854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45986.153926851854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45986.153926851854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45986.153926851854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45986.153926851854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45986.153926851854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45986.153926851854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45986.153926851854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45986.153926851854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45986.153926851854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45986.153926851854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45986.153926851854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45986.153926851854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45986.153926851854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45986.153926851854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45986.153926851854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45986.153926851854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45986.153926851854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45986.153926851854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45986.153926851854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45986.153926851854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45986.153926851854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45986.153926851854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45986.153926851854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45986.153926851854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45986.153926851854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45986.153926851854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45986.153926851854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45986.153926851854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45986.153926851854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45986.153926851854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45986.153926851854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45986.153926851854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45986.153926851854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45986.153926851854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45986.153926851854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45986.153926851854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45986.153926851854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45986.153926851854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45986.153926851854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45986.153926851854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45986.153926851854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45986.153926851854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45986.153926851854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45986.153926851854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45986.153926851854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45986.153926851854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45986.153926851854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45986.153926851854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45986.153926851854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45986.153926851854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45986.153926851854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45986.153926851854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45986.153926851854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45986.153926851854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45986.153926851854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45986.153926851854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45986.153926851854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45986.153926851854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45986.153926851854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45986.153926851854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45986.153926851854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45986.153926851854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45986.153926851854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45986.153926851854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45986.153926851854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45986.153926851854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45986.153926851854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45986.153926851854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45986.153926851854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45986.153926851854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45986.153926851854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45986.153926851854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45986.153926851854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45986.153926851854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45986.153926851854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45986.153926851854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45986.153926851854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45986.153926851854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45986.153926851854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45986.153926851854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45986.153926851854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45986.153926851854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45986.153926851854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45986.153926851854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45986.153926851854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45986.153926851854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45986.153926851854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45986.153926851854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45986.153926851854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45986.153926851854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45986.153926851854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45986.153926851854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45986.153926851854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45986.153926851854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45986.153926851854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45986.153926851854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45986.153926851854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45986.153926851854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45986.153926851854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45986.153926851854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45986.153926851854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45986.153926851854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45986.153926851854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45986.153926851854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45986.153926851854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45986.153926851854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45986.153926851854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45986.153926851854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45986.153926851854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45986.153926851854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45986.153926851854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45986.153926851854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45986.153926851854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45986.153926851854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45986.153926851854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45986.153926851854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45986.153926851854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45986.153926851854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45986.153926851854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45986.153926851854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45986.153926851854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45986.153926851854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45986.153926851854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45986.153926851854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45986.153926851854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45986.153926851854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45986.153926851854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45986.153926851854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45986.153926851854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45986.153926851854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45986.153926851854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45986.153926851854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45986.153926851854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45986.153926851854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45986.153926851854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45986.153926851854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45986.153926851854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45986.153926851854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45986.153926851854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45986.153926851854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45986.153926851854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45986.153926851854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45986.153926851854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45986.153926851854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45986.153926851854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45986.153926851854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45986.153926851854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45986.153926851854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45986.153926851854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45986.153926851854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45986.153926851854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45986.153926851854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45986.153926851854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45986.153926851854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45986.153926851854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45986.153926851854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45986.153926851854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45986.153926851854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45986.153926851854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45986.153926851854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45986.153926851854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45986.153926851854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45986.153926851854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45986.153926851854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45986.153926851854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45986.153926851854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45986.153926851854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45986.153926851854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45986.153926851854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45986.153926851854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45986.153926851854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45986.153926851854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45986.153926851854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45986.153926851854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45986.153926851854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45986.153926851854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45986.153926851854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45986.153926851854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45986.153926851854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45986.153926851854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45986.153926851854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45986.153926851854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45986.153926851854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45986.153926851854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45986.153926851854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45986.153926851854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45986.153926851854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45986.153926851854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45986.153926851854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45986.153926851854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45986.153926851854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45986.153926851854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45986.153926851854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45986.153926851854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45986.153926851854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45986.153926851854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45986.153926851854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45986.153926851854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45986.153926851854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45986.153926851854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45986.153926851854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45986.153926851854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45986.153926851854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45986.153926851854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45986.153926851854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45986.153926851854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45986.153926851854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45986.153926851854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45986.153926851854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45986.153926851854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45986.153926851854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45986.153926851854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45986.153926851854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45986.153926851854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45986.153926851854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45986.153926851854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45986.153926851854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45986.153926851854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45986.153926851854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45986.153926851854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45986.153926851854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45986.153926851854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45986.153926851854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45986.153926851854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45986.153926851854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45986.153926851854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45986.153926851854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45986.153926851854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45986.153926851854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45986.153926851854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45986.153926851854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45986.153926851854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45986.153926851854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45986.153926851854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45986.153926851854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45986.153926851854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45986.153926851854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45986.153926851854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45986.153926851854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45986.153926851854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45986.153926851854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45986.153926851854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45986.153926851854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45986.153926851854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45986.153926851854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45986.153926851854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45986.153926851854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45986.153926851854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45986.153926851854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45986.153926851854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45986.153926851854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45986.153926851854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45986.153926851854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45986.153926851854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45986.153926851854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45986.153926851854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45986.153926851854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45986.153926851854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45986.153926851854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45986.153926851854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45986.153926851854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45986.153926851854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45986.153926851854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45986.153926851854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45986.153926851854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45986.153926851854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45986.153926851854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45986.153926851854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45986.153926851854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45986.153926851854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45986.153926851854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45986.153926851854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45986.153926851854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45986.153926851854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45986.153926851854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45986.153926851854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45986.153926851854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45986.153926851854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45986.153926851854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45986.153926851854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45986.153926851854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45986.153926851854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45986.153926851854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45986.153926851854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45986.153926851854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45986.153926851854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45986.153926851854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45986.153926851854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45986.153926851854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45986.153926851854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45986.153926851854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45986.153926851854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45986.153926851854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45986.153926851854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45986.153926851854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45986.153926851854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45986.153926851854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45986.153926851854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45986.153926851854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45986.153926851854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45986.153926851854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45986.153926851854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45986.153926851854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45986.153926851854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45986.153926851854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45986.153926851854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45986.153926851854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45986.153926851854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45986.153926851854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45986.153926851854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45986.153926851854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45986.153926851854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45986.153926851854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45986.153926851854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45986.153926851854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45986.153926851854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45986.153926851854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45986.153926851854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45986.153926851854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45986.153926851854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45986.153926851854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45986.153926851854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45986.153926851854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45986.153926851854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45986.153926851854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45986.153926851854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45986.153926851854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45986.153926851854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45986.153926851854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45986.153926851854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45986.153926851854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45986.153926851854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45986.153926851854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45986.153926851854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45986.153926851854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45986.153926851854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45986.153926851854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45986.153926851854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45986.153926851854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45986.153926851854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45986.153926851854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45986.153926851854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45986.153926851854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45986.153926851854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45986.153926851854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45986.153926851854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45986.153926851854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45986.153926851854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45986.153926851854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45986.153926851854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45986.153926851854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45986.153926851854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45986.153926851854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45986.153926851854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45986.153926851854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45986.153926851854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45986.153926851854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45986.153926851854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45986.153926851854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45986.153926851854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45986.153926851854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45986.153926851854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45986.153926851854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45986.153926851854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45986.153926851854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45986.153926851854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45986.153926851854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45986.153926851854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45986.153926851854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45986.153926851854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45986.153926851854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45986.153926851854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45986.153926851854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45986.153926851854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45986.153926851854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45986.153926851854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45986.153926851854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45986.153926851854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45986.153926851854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45986.153926851854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45986.153926851854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45986.153926851854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45986.153926851854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45986.153926851854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45986.153926851854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45986.153926851854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45986.153926851854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45986.153926851854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45986.153926851854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45986.153926851854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45986.153926851854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45986.153926851854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45986.153926851854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45986.153926851854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45986.153926851854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45986.153926851854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45986.153926851854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45986.153926851854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45986.153926851854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45986.153926851854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45986.153926851854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45986.153926851854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45986.153926851854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45986.153926851854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45986.153926851854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45986.153926851854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45986.153926851854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45986.153926851854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45986.153926851854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45986.153926851854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45986.153926851854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45986.153926851854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45986.153926851854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45986.153926851854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45986.153926851854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45986.153926851854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45986.153926851854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45986.153926851854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45986.153926851854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45986.153926851854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45986.153926851854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45986.153926851854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45986.153926851854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45986.153926851854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45986.153926851854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45986.153926851854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45986.153926851854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45986.153926851854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45986.153926851854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45986.153926851854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45986.153926851854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45986.153926851854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45986.153926851854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45986.153926851854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45986.153926851854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45986.153926851854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45986.153926851854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45986.153926851854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45986.153926851854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45986.153926851854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45986.153926851854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45986.153926851854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45986.153926851854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45986.153926851854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45986.153926851854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45986.153926851854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45986.153926851854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45986.153926851854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45986.153926851854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45986.153926851854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45986.153926851854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45986.153926851854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45986.153926851854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45986.153926851854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45986.153926851854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45986.153926851854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45986.153926851854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45986.153926851854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45986.153926851854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45986.153926851854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45986.153926851854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45986.153926851854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45986.153926851854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45986.153926851854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45986.153926851854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45986.153926851854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45986.153926851854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45986.153926851854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45986.153926851854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45986.153926851854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45986.153926851854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45986.153926851854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45986.153926851854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45986.153926851854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45986.153926851854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45986.153926851854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45986.153926851854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45986.153926851854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45986.153926851854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45986.153926851854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45986.153926851854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45986.153926851854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45986.153926851854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45986.153926851854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45986.153926851854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45986.153926851854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45986.153926851854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45986.153926851854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45986.153926851854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45986.153926851854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45986.153926851854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45986.153926851854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45986.153926851854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45986.153926851854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45986.153926851854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45986.153926851854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45986.153926851854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45986.153926851854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45986.153926851854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45986.153926851854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45986.153926851854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45986.153926851854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45986.153926851854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45986.153926851854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45986.153926851854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45986.153926851854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45986.153926851854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45986.153926851854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45986.153926851854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45986.153926851854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45986.153926851854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45986.153926851854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45986.153926851854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45986.153926851854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45986.153926851854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45986.153926851854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45986.153926851854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45986.153926851854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45986.153926851854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45986.153926851854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45986.153926851854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45986.153926851854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45986.153927083331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45986.153927083331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45986.153927083331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45986.153927083331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45986.153927083331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45986.153927083331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45986.153927083331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45986.153927083331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45986.153927083331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45986.153927083331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45986.153927083331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45986.153927083331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45986.153927083331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45986.153927083331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45986.153927083331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45986.153927083331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45986.153927083331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45986.153927083331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45986.153927083331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45986.153927083331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45986.153927083331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45986.153927083331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45986.153927083331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45986.153927083331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45986.153927083331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45986.153927083331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45986.153927083331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45986.153927083331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45986.153927083331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45986.153927083331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45986.153927083331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45986.153927083331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45986.153927083331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45986.153927083331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45986.153927083331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45986.153927083331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45986.153927083331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45986.153927083331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45986.153927083331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45986.153927083331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45986.153927083331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45986.153927083331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45986.153927083331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45986.153927083331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45986.153927083331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45986.153927083331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45986.153927083331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45986.153927083331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45986.153927083331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45986.153927083331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45986.153927083331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45986.153927083331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45986.153927083331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45986.153927083331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45986.153927083331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45986.153927083331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45986.153927083331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45986.153927083331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45986.153927083331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45986.153927083331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45986.153927083331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45986.153927083331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45986.153927083331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45986.153927083331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45986.153927083331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45986.153927083331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45986.153927083331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45986.153927083331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45986.153927083331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45986.153927083331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45986.153927083331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45986.153927083331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45986.153927083331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45986.153927083331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45986.153927083331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45986.153927083331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45986.153927083331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45986.153927083331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45986.153927083331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45986.153927083331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45986.153927083331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45986.153927083331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45986.153927083331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45986.153927083331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45986.153927083331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45986.153927083331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45986.153927083331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45986.153927083331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45986.153927083331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45986.153927083331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45986.153927083331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45986.153927083331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45986.153927083331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45986.153927083331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282.67320925925742</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0.32731805555522442</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45986.153926851854</v>
      </c>
      <c r="H4" s="95">
        <v>45986.018564814818</v>
      </c>
      <c r="I4" s="113" t="str">
        <f>IFERROR(VLOOKUP(D4,DB!A:F,6,0),"")</f>
        <v>Generator-SG</v>
      </c>
      <c r="J4" s="113" t="str">
        <f>IFERROR(VLOOKUP(D4,DB!A:G,7,0),"")</f>
        <v>No BB Shifted</v>
      </c>
      <c r="K4" s="97" t="s">
        <v>39118</v>
      </c>
      <c r="L4" s="91" t="str">
        <f>IFERROR(VLOOKUP(D4,DB!A:I,9,0),"")</f>
        <v>Latis</v>
      </c>
    </row>
    <row r="5" spans="1:16" ht="15" customHeight="1">
      <c r="A5" s="113"/>
      <c r="B5" s="113" t="str">
        <f>IFERROR(VLOOKUP(D5,DB!A:K,11,0),"")</f>
        <v/>
      </c>
      <c r="C5" s="93"/>
      <c r="D5" s="91"/>
      <c r="E5" s="94"/>
      <c r="F5" s="95"/>
      <c r="G5" s="96">
        <f t="shared" ref="G5:G67" ca="1" si="1">IFERROR(NOW()-F5,"")</f>
        <v>45986.153926851854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45986.153926851854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45986.153926851854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45986.153926851854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45986.153926851854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45986.153926851854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45986.153926851854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45986.153926851854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45986.153926851854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45986.153926851854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45986.153926851854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45986.153926851854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45986.153926851854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45986.153926851854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45986.153926851854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45986.153926851854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45986.153926851854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45986.153926851854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45986.153926851854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45986.153926851854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45986.153926851854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45986.153926851854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45986.153926851854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45986.153926851854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45986.153926851854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45986.153926851854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45986.153926851854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45986.153926851854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45986.153926851854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45986.153926851854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45986.153926851854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45986.153926851854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45986.153926851854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45986.153926851854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45986.153926851854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45986.153926851854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45986.153926851854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45986.153926851854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45986.153926851854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45986.153926851854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45986.153926851854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45986.153926851854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45986.153926851854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45986.153926851854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45986.153926851854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45986.153926851854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45986.153926851854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45986.153926851854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45986.153926851854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45986.153926851854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45986.153926851854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45986.153926851854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45986.153926851854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45986.153926851854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45986.153926851854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45986.153926851854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45986.153926851854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45986.153926851854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45986.153926851854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45986.153926851854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45986.153926851854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45986.153926851854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45986.153926851854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45986.153926851854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45986.153926851854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45986.153926851854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45986.153926851854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45986.153926851854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45986.153926851854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45986.153926851854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45986.153926851854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45986.153926851854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45986.153926851854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45986.153926851854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45986.153926851854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45986.153926851854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45986.153926851854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45986.153926851854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45986.153926851854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45986.153926851854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45986.153926851854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45986.153926851854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45986.153926851854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45986.153926851854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45986.153926851854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45986.153926851854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45986.153926851854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45986.153926851854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45986.153926851854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45986.153926851854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45986.153926851854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45986.153926851854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45986.153926851854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45986.153926851854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45986.153926851854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45986.153926851854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45986.153926851854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45986.153926851854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45986.153926851854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45986.153926851854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45986.153926851854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45986.153926851854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45986.153926851854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45986.153926851854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45986.153926851854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45986.153926851854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45986.153926851854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45986.153926851854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45986.153926851854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45986.153926851854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45986.153926851854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45986.153926851854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45986.153926851854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45986.153926851854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45986.153926851854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45986.153926851854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45986.153926851854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45986.153926851854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45986.153926851854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45986.153926851854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45986.153926851854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45986.153926851854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45986.153926851854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45986.153926851854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45986.153926851854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45986.153926851854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45986.153926851854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45986.153926851854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45986.153926851854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45986.153926851854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45986.153926851854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45986.153926851854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45986.153926851854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45986.153926851854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45986.153926851854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45986.153926851854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45986.153926851854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45986.153926851854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45986.153926851854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45986.153926851854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45986.153926851854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45986.153926851854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45986.153926851854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45986.153926851854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45986.153926851854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45986.153926851854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45986.153926851854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45986.153926851854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45986.153926851854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45986.153926851854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45986.153926851854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45986.153926851854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45986.153926851854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45986.153926851854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45986.153926851854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45986.153926851854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45986.153926851854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45986.153926851854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45986.153926851854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45986.153926851854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45986.153926851854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45986.153926851854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45986.153926851854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45986.153926851854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45986.153926851854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45986.153926851854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45986.153926851854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45986.153926851854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45986.153926851854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45986.153926851854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45986.153926851854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45986.153926851854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45986.153926851854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45986.153926851854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45986.153926851854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45986.153926851854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45986.153926851854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45986.153926851854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45986.153926851854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45986.153926851854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45986.153926851854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45986.153926851854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45986.153926851854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45986.153926851854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45986.153926851854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45986.153926851854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45986.153926851854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45986.153926851854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45986.153926851854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45986.153926851854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45986.153926851854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45986.153926851854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45986.153926851854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45986.153926851854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45986.153926851854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45986.153926851854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45986.153926851854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45986.153926851854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45986.153926851854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45986.153926851854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45986.153926851854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45986.153926851854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45986.153926851854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45986.153926851854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45986.153926851854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45986.153926851854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45986.153926851854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45986.153926851854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45986.153926851854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45986.153926851854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45986.153926851854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45986.153926851854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45986.153926851854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45986.153926851854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45986.153926851854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45986.153926851854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45986.153926851854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45986.153926851854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45986.153926851854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45986.153926851854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45986.153926851854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45986.153926851854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45986.153926851854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45986.153926851854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45986.153926851854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45986.153926851854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45986.153926851854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45986.153926851854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45986.153926851854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45986.153926851854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45986.153926851854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45986.153926851854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45986.153926851854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45986.153926851854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45986.153926851854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45986.153926851854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45986.153926851854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45986.153926851854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45986.153926851854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45986.153926851854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45986.153926851854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45986.153926851854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45986.153926851854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45986.153926851854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45986.153926851854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45986.153926851854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45986.153926851854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45986.153926851854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45986.153926851854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45986.153926851854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45986.153926851854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45986.153926851854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45986.153926851854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45986.153926851854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45986.153926851854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45986.153926851854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45986.153926851854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45986.153926851854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45986.153926851854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45986.153926851854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45986.153926851854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45986.153926851854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45986.153926851854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45986.153926851854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45986.153926851854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45986.153926851854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45986.153926851854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45986.153926851854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45986.153926851854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45986.153926851854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45986.153926851854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45986.153926851854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45986.153926851854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45986.153926851854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45986.153926851854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45986.153926851854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45986.153926851854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45986.153926851854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45986.153926851854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45986.153926851854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45986.153926851854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45986.153926851854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45986.153926851854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45986.153926851854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45986.153926851854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45986.153926851854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45986.153926851854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45986.153926851854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45986.153926851854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45986.153926851854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45986.153926851854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45986.153926851854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45986.153926851854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45986.153926851854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45986.153926851854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45986.153926851854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45986.153926851854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45986.153926851854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45986.153926851854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45986.153926851854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45986.153926851854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45986.153926851854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45986.153926851854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45986.153926851854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45986.153926851854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45986.153926851854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45986.153926851854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45986.153926851854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45986.153926851854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45986.153926851854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45986.153926851854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45986.153926851854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45986.153926851854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45986.153926851854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45986.153926851854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45986.153926851854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45986.153926851854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45986.153926851854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45986.153926851854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45986.153926851854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45986.153926851854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45986.153926851854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45986.153926851854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45986.153926851854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45986.153926851854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45986.153926851854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45986.153926851854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45986.153926851854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45986.153926851854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45986.153926851854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45986.153926851854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45986.153926851854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45986.153926851854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45986.153926851854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45986.153926851854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45986.153926851854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45986.153926851854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45986.153926851854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45986.153926851854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45986.153926851854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45986.153926851854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45986.153926851854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45986.153926851854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45986.153926851854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45986.153926851854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45986.153926851854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45986.153926851854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45986.153926851854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45986.153926851854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45986.153926851854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45986.153926851854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45986.153926851854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45986.153926851854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45986.153926851854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45986.153926851854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45986.153926851854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45986.153926851854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45986.153926851854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45986.153926851854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45986.153926851854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45986.153926851854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45986.153926851854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45986.153926851854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45986.153926851854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45986.153926851854</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K18" sqref="K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94.321866666665301</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59.965049537036975</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37.492815740741207</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4.7806282407400431</v>
      </c>
      <c r="H5" s="122">
        <v>45981.360798611109</v>
      </c>
      <c r="I5" s="109" t="str">
        <f>IFERROR(VLOOKUP(D5,DB!A:F,6,0),"")</f>
        <v>SCECO</v>
      </c>
      <c r="J5" s="109" t="str">
        <f>IFERROR(VLOOKUP(D5,DB!A:G,7,0),"")</f>
        <v>Dead</v>
      </c>
      <c r="K5" s="109" t="s">
        <v>39127</v>
      </c>
      <c r="L5" s="109" t="str">
        <f>IFERROR(VLOOKUP(D5,DB!A:I,9,0),"")</f>
        <v>Latis</v>
      </c>
    </row>
    <row r="6" spans="1:13">
      <c r="A6" s="109" t="s">
        <v>39128</v>
      </c>
      <c r="B6" s="109" t="str">
        <f>IFERROR(VLOOKUP(D6,DB!A:K,11,0),"")</f>
        <v>R5</v>
      </c>
      <c r="C6" s="109">
        <v>1</v>
      </c>
      <c r="D6" s="109" t="s">
        <v>35706</v>
      </c>
      <c r="E6" s="109" t="s">
        <v>39021</v>
      </c>
      <c r="F6" s="109" t="s">
        <v>24</v>
      </c>
      <c r="G6" s="111" t="str">
        <f ca="1">IFERROR(NOW()-F6,"")</f>
        <v/>
      </c>
      <c r="H6" s="122">
        <v>45986.046134259261</v>
      </c>
      <c r="I6" s="37" t="str">
        <f>IFERROR(VLOOKUP(D6,DB!A:F,6,0),"")</f>
        <v>Generator-SG</v>
      </c>
      <c r="J6" s="109" t="s">
        <v>295</v>
      </c>
      <c r="K6" s="109" t="s">
        <v>39129</v>
      </c>
      <c r="L6" s="109" t="s">
        <v>8145</v>
      </c>
    </row>
    <row r="7" spans="1:13">
      <c r="A7" s="109"/>
      <c r="B7" s="109" t="str">
        <f>IFERROR(VLOOKUP(D7,DB!A:K,11,0),"")</f>
        <v/>
      </c>
      <c r="C7" s="109"/>
      <c r="D7" s="109"/>
      <c r="E7" s="109"/>
      <c r="F7" s="109"/>
      <c r="G7" s="111">
        <f ca="1">IFERROR(NOW()-F7,"")</f>
        <v>45986.153926851854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45986.153926851854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45986.153926851854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45986.153926851854</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45986.153926851854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45986.153926851854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45986.153926851854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45986.153926851854</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45986.153926851854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45986.153926851854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45986.153926851854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45986.153926851854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45986.153926851854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45986.153926851854</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45986.153926851854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45986.153926851854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45986.153926851854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45986.153926851854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45986.153926851854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45986.153926851854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45986.153926851854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45986.153926851854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45986.153926851854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45986.153926851854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45986.153926851854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45986.153926851854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45986.153926851854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45986.153926851854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45986.153926851854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45986.153926851854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45986.153926851854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45986.153926851854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45986.153926851854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45986.153926851854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45986.153926851854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45986.153926851854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45986.153926851854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45986.153926851854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45986.153926851854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45986.153926851854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45986.153926851854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45986.153926851854</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c r="B2" s="137"/>
      <c r="C2" s="138"/>
      <c r="D2" s="137"/>
      <c r="E2" s="109"/>
      <c r="F2" s="139"/>
      <c r="G2" s="75"/>
      <c r="H2" s="139"/>
      <c r="I2" s="137"/>
      <c r="J2" s="137"/>
      <c r="K2" s="140"/>
      <c r="L2" s="141"/>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45986.153926851854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45986.153926851854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45986.153926851854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45986.153926851854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45986.153926851854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45986.153926851854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45986.153926851854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45986.153926851854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45986.153926851854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45986.153926851854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45986.153926851854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45986.153926851854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45986.153926851854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45986.153926851854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45986.153926851854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45986.153926851854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45986.153926851854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45986.153926851854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45986.153926851854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45986.153926851854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45986.153926851854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45986.153926851854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45986.153926851854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45986.153926851854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45986.153926851854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45986.153926851854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45986.153926851854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45986.153926851854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45986.153926851854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45986.153926851854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45986.153926851854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45986.153926851854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45986.153926851854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45986.153926851854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45986.153926851854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45986.153926851854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45986.153926851854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45986.153926851854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45986.153926851854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45986.153926851854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45986.153926851854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45986.153926851854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2025-11-25T00:44:10Z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