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16" documentId="120_S{2AC9BD13-BADA-5192-A53E-5A8FF88502F6}" xr6:coauthVersionLast="47" xr6:coauthVersionMax="47" xr10:uidLastSave="{952ACE49-7DBE-4FE5-B4D6-0CC022F9F9F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<sst xmlns="http://schemas.openxmlformats.org/spreadsheetml/2006/main" count="180273" uniqueCount="39124">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</sst>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326.0154555555564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45988.963881481483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45988.963881481483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45988.963881481483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45988.963881481483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45988.963881481483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45988.963881481483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45988.963881481483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45988.963881481483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45988.963881481483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45988.963881481483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45988.963881481483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45988.963881481483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45988.963881481483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45988.963881481483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45988.963881481483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45988.963881481483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45988.963881481483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45988.963881481483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45988.963881481483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45988.963881481483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45988.963881481483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45988.963881481483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45988.963881481483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45988.963881481483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45988.963881481483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45988.963881481483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45988.963881481483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45988.963881481483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45988.963881481483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45988.963881481483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45988.963881481483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45988.963881481483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45988.963881481483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45988.963881481483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45988.963881481483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45988.963881481483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45988.963881481483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45988.963881481483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45988.963881481483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163.96404351852107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4.576462500001071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0.32307129629771225</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45988.963881481483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45988.963881481483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45988.963881481483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45988.963881481483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45988.963881481483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45988.963881481483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45988.963881481483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45988.963881481483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45988.963881481483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45988.963881481483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45988.963881481483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45988.963881481483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45988.963881481483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45988.963881481483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45988.963881481483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45988.963881481483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45988.963881481483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45988.963881481483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45988.963881481483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45988.963881481483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45988.963881481483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45988.963881481483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45988.963881481483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45988.963881481483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45988.963881481483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45988.963881481483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45988.963881481483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45988.963881481483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45988.963881481483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45988.963881481483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45988.963881481483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45988.963881481483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45988.963881481483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45988.963881481483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45988.963881481483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45988.963881481483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45988.963881481483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45988.963881481483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45988.963881481483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45988.963881481483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45988.963881481483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45988.963881481483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45988.963881481483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45988.963881481483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45988.963881481483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45988.963881481483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45988.963881481483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45988.963881481483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45988.963881481483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45988.963881481483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45988.963881481483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45988.963881481483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45988.963881481483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45988.963881481483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45988.963881481483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45988.963881481483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45988.963881481483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45988.963881481483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45988.963881481483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45988.963881481483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45988.963881481483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45988.963881481483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45988.963881481483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45988.963881481483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45988.963881481483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45988.963881481483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45988.963881481483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45988.963881481483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45988.963881481483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45988.963881481483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45988.963881481483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45988.963881481483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45988.963881481483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45988.963881481483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45988.963881481483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45988.963881481483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45988.963881481483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45988.963881481483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45988.963881481483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45988.963881481483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45988.963881481483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45988.963881481483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45988.963881481483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45988.963881481483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45988.963881481483</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45988.963881481483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45988.963881481483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45988.963881481483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45988.963881481483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45988.963881481483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45988.963881481483</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45988.963881481483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45988.963881481483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45988.963881481483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45988.963881481483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45988.963881481483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45988.963881481483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45988.963881481483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45988.963881481483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45988.963881481483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45988.963881481483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45988.963881481483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45988.963881481483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45988.963881481483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45988.963881481483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45988.963881481483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45988.963881481483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45988.963881481483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45988.963881481483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45988.963881481483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45988.963881481483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45988.963881481483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45988.963881481483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45988.963881481483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45988.963881481483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45988.963881481483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45988.963881481483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45988.963881481483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45988.963881481483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45988.963881481483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45988.963881481483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45988.963881481483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45988.963881481483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45988.963881481483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45988.963881481483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45988.963881481483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45988.963881481483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45988.963881481483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45988.963881481483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45988.963881481483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45988.963881481483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45988.963881481483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45988.963881481483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45988.963881481483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45988.963881481483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45988.963881481483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45988.963881481483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45988.963881481483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45988.963881481483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45988.963881481483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45988.963881481483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45988.963881481483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45988.963881481483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45988.963881481483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45988.963881481483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45988.963881481483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45988.963881481483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45988.963881481483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45988.963881481483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45988.963881481483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45988.963881481483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45988.963881481483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45988.963881481483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45988.963881481483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45988.963881481483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45988.963881481483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45988.963881481483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45988.963881481483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45988.963881481483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45988.963881481483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45988.963881481483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45988.963881481483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45988.963881481483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45988.963881481483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45988.963881481483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45988.963881481483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45988.963881481483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45988.963881481483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45988.963881481483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45988.963881481483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45988.963881481483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45988.963881481483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45988.963881481483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45988.963881481483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45988.963881481483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45988.963881481483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45988.963881481483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45988.963881481483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45988.963881481483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45988.963881481483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45988.963881481483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45988.963881481483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45988.963881481483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45988.963881481483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45988.963881481483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45988.963881481483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45988.963881481483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45988.963881481483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45988.963881481483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45988.963881481483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45988.963881481483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45988.963881481483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45988.963881481483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45988.963881481483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45988.963881481483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45988.963881481483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45988.963881481483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45988.963881481483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45988.963881481483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45988.963881481483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45988.963881481483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45988.963881481483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45988.963881481483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45988.963881481483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45988.963881481483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45988.963881481483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45988.963881481483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45988.963881481483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45988.963881481483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45988.963881481483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45988.963881481483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45988.963881481483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45988.963881481483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45988.963881481483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45988.963881481483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45988.963881481483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45988.963881481483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45988.963881481483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45988.963881481483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45988.963881481483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45988.963881481483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45988.963881481483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45988.963881481483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45988.963881481483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45988.963881481483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45988.963881481483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45988.963881481483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45988.963881481483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45988.963881481483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45988.963881481483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45988.963881481483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45988.963881481483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45988.963881481483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45988.963881481483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45988.963881481483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45988.963881481483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45988.963881481483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45988.963881481483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45988.963881481483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45988.963881481483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45988.963881481483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45988.963881481483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45988.963881481483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45988.963881481483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45988.963881481483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45988.963881481483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45988.963881481483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45988.963881481483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45988.963881481483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45988.963881481483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45988.963881481483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45988.963881481483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45988.963881481483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45988.963881481483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45988.963881481483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45988.963881481483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45988.963881481483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45988.963881481483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45988.963881481483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45988.963881481483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45988.963881481483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45988.963881481483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45988.963881481483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45988.963881481483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45988.963881481483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45988.963881481483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45988.963881481483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45988.963881481483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45988.963881481483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45988.963881481483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45988.963881481483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45988.963881481483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45988.963881481483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45988.963881481483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45988.963881481483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45988.963881481483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45988.963881481483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45988.963881481483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45988.963881481483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45988.963881481483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45988.963881481483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45988.963881481483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45988.963881481483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45988.963881481483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45988.963881481483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45988.963881481483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45988.963881481483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45988.963881481483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45988.963881481483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45988.963881481483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45988.963881481483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45988.963881481483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45988.963881481483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45988.963881481483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45988.963881481483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45988.963881481483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45988.963881481483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45988.963881481483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45988.963881481483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45988.963881481483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45988.963881481483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45988.963881481483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45988.963881481483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45988.963881481483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45988.963881481483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45988.963881481483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45988.963881481483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45988.963881481483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45988.963881481483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45988.963881481483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45988.963881481483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45988.963881481483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45988.963881481483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45988.963881481483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45988.963881481483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45988.963881481483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45988.963881481483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45988.963881481483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45988.963881481483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45988.963881481483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45988.963881481483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45988.963881481483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45988.963881481483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45988.963881481483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45988.963881481483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45988.963881481483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45988.963881481483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45988.963881481483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45988.963881481483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45988.963881481483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45988.963881481483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45988.963881481483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45988.963881481483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45988.963881481483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45988.963881481483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45988.963881481483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45988.963881481483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45988.963881481483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45988.963881481483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45988.963881481483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45988.963881481483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45988.963881481483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45988.963881481483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45988.963881481483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45988.963881481483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45988.963881481483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45988.963881481483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45988.963881481483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45988.963881481483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45988.963881481483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45988.963881481483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45988.963881481483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45988.963881481483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45988.963881481483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45988.963881481483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45988.963881481483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45988.963881481483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45988.963881481483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45988.963881481483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45988.963881481483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45988.963881481483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45988.963881481483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45988.963881481483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45988.963881481483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45988.963881481483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45988.963881481483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45988.963881481483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45988.963881481483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45988.963881481483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45988.963881481483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45988.963881481483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45988.963881481483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45988.963881481483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45988.963881481483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45988.963881481483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45988.963881481483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45988.963881481483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45988.963881481483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45988.963881481483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45988.963881481483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45988.963881481483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45988.963881481483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45988.963881481483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45988.963881481483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45988.963881481483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45988.963881481483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45988.963881481483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45988.963881481483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45988.963881481483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45988.963881481483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45988.963881481483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45988.963881481483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45988.963881481483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45988.963881481483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45988.963881481483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45988.963881481483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45988.963881481483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45988.963881481483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45988.963881481483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45988.963881481483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45988.963881481483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45988.963881481483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45988.963881481483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45988.963881481483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45988.963881481483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45988.963881481483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45988.963881481483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45988.963881481483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45988.963881481483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45988.963881481483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45988.963881481483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45988.963881481483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45988.963881481483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45988.963881481483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45988.963881481483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45988.963881481483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45988.963881481483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45988.963881481483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45988.963881481483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45988.963881481483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45988.963881481483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45988.963881481483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45988.963881481483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45988.963881481483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45988.963881481483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45988.963881481483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45988.963881481483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45988.963881481483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45988.963881481483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45988.963881481483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45988.963881481483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45988.963881481483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45988.963881481483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45988.963881481483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45988.963881481483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45988.963881481483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45988.963881481483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45988.963881481483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45988.963881481483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45988.963881481483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45988.963881481483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45988.963881481483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45988.963881481483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45988.963881481483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45988.963881481483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45988.963881481483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45988.963881481483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45988.963881481483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45988.963881481483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45988.963881481483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45988.963881481483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45988.963881481483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45988.963881481483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45988.963881481483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45988.963881481483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45988.963881481483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45988.963881481483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45988.963881481483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45988.963881481483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45988.963881481483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45988.963881481483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45988.963881481483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45988.963881481483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45988.963881481483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45988.963881481483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45988.963881481483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45988.963881481483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45988.963881481483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45988.963881481483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45988.963881481483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45988.963881481483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45988.963881481483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45988.963881481483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45988.963881481483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45988.963881481483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45988.963881481483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45988.963881481483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45988.963881481483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45988.963881481483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45988.963881481483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45988.963881481483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45988.963881481483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45988.963881481483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45988.963881481483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45988.963881481483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45988.963881481483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45988.963881481483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45988.963881481483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45988.963881481483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45988.963881481483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45988.963881481483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45988.963881481483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45988.963881481483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45988.963881481483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45988.963881481483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45988.963881481483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45988.963881481483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45988.963881481483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45988.963881481483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45988.963881481483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45988.963881481483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45988.963881481483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45988.963881481483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45988.963881481483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45988.963881481483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45988.963881481483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45988.963881481483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45988.963881481483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45988.963881481483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45988.963881481483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45988.963881481483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45988.963881481483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45988.963881481483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45988.963881481483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45988.963881481483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45988.963881481483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45988.963881481483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45988.963881481483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45988.963881481483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45988.963881481483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45988.963881481483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45988.963881481483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45988.963881481483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45988.963881481483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45988.963881481483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45988.963881481483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45988.963881481483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45988.963881481483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45988.963881481483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45988.963881481483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45988.963881481483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45988.963881481483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45988.963881481483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45988.963881481483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45988.963881481483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45988.963881481483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45988.963881481483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45988.963881481483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45988.963881481483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45988.963881481483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45988.963881481483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45988.963881481483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45988.963881481483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45988.963881481483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45988.963881481483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45988.963881481483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45988.963881481483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45988.963881481483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45988.963881481483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45988.963881481483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45988.963881481483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45988.963881481483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45988.963881481483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45988.963881481483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45988.963881481483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45988.963881481483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45988.963881481483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45988.963881481483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45988.963881481483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45988.963881481483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45988.963881481483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45988.963881481483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45988.963881481483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45988.963881481483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45988.963881481483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45988.963881481483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45988.963881481483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45988.963881481483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45988.963881481483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45988.963881481483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45988.963881481483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45988.963881481483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45988.963881481483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45988.963881481483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45988.963881481483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45988.963881481483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45988.963881481483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45988.963881481483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45988.963881481483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45988.963881481483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45988.963881481483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45988.963881481483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45988.963881481483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45988.963881481483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45988.963881481483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45988.963881481483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45988.963881481483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45988.963881481483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45988.963881481483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45988.963881481483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45988.963881481483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45988.963881481483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45988.963881481483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45988.963881481483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45988.963881481483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45988.963881481483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45988.963881481483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45988.963881481483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45988.963881481483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45988.963881481483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45988.963881481483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45988.963881481483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45988.963881481483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45988.963881481483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45988.963881481483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45988.963881481483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45988.963881481483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45988.963881481483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45988.963881481483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45988.963881481483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45988.963881481483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45988.963881481483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45988.963881481483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45988.963881481483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45988.963881481483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45988.963881481483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45988.963881481483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45988.963881481483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45988.963881481483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45988.963881481483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45988.963881481483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45988.963881481483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45988.963881481483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45988.963881481483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45988.963881481483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45988.963881481483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45988.963881481483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45988.963881481483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45988.963881481483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45988.963881481483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45988.963881481483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45988.963881481483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45988.963881481483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45988.963881481483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45988.963881481483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45988.963881481483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45988.963881481483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45988.963881481483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45988.963881481483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45988.963881481483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45988.963881481483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45988.963881481483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45988.963881481483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45988.963881481483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45988.963881481483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45988.963881481483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45988.963881481483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45988.963881481483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45988.963881481483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45988.963881481483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45988.963881481483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45988.963881481483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45988.963881481483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45988.963881481483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45988.963881481483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45988.963881481483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45988.963881481483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45988.963881481483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45988.963881481483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45988.963881481483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45988.963881481483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45988.963881481483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45988.963881481483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45988.963881481483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45988.963881481483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45988.963881481483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45988.963881481483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45988.963881481483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45988.963881481483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45988.963881481483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45988.963881481483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45988.963881481483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45988.963881481483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45988.963881481483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45988.963881481483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45988.963881481483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45988.963881481483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45988.963881481483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45988.963881481483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45988.963881481483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45988.963881481483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45988.963881481483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45988.963881481483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45988.963881481483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45988.963881481483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45988.963881481483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45988.963881481483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45988.963881481483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45988.963881481483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45988.963881481483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45988.963881481483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45988.963881481483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45988.963881481483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45988.963881481483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45988.963881481483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45988.963881481483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45988.963881481483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45988.963881481483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45988.963881481483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45988.963881481483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45988.963881481483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45988.963881481483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45988.963881481483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45988.963881481483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45988.963881481483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45988.963881481483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45988.963881481483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45988.963881481483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45988.963881481483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45988.963881481483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45988.963881481483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45988.963881481483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45988.963881481483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45988.963881481483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45988.963881481483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45988.963881481483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45988.963881481483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45988.963881481483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45988.963881481483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45988.963881481483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45988.963881481483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45988.963881481483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45988.963881481483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45988.963881481483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45988.963881481483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45988.963881481483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45988.963881481483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45988.963881481483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45988.963881481483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45988.963881481483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45988.963881481483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45988.963881481483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45988.963881481483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45988.963881481483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45988.963881481483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45988.963881481483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45988.963881481483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45988.963881481483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45988.963881481483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45988.963881481483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45988.963881481483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45988.963881481483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45988.963881481483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45988.963881481483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45988.963881481483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45988.963881481483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45988.963881481483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45988.963881481483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45988.963881481483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45988.963881481483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45988.963881481483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45988.963881481483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45988.963881481483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45988.963881481483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45988.963881481483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45988.963881481483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45988.963881481483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45988.963881481483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45988.963881481483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45988.963881481483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45988.963881481483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45988.963881481483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45988.963881481483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45988.963881481483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45988.963881481483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45988.963881481483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45988.963881481483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45988.963881481483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45988.963881481483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45988.963881481483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45988.963881481483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45988.963881481483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45988.963881481483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45988.963881481483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45988.963881481483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45988.963881481483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45988.963881481483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45988.963881481483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45988.963881481483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45988.963881481483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45988.963881481483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45988.963881481483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45988.963881481483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45988.963881481483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45988.963881481483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45988.963881481483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45988.963881481483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45988.963881481483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45988.963881481483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45988.963881481483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45988.963881481483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45988.963881481483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45988.963881481483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45988.963881481483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45988.963881481483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45988.963881481483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45988.963881481483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45988.963881481483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45988.963881481483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45988.963881481483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45988.963881481483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45988.963881481483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45988.963881481483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45988.963881481483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45988.963881481483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45988.963881481483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45988.963881481483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45988.963881481483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45988.963881481483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45988.963881481483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45988.963881481483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45988.963881481483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45988.963881481483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45988.963881481483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45988.963881481483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45988.963881481483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45988.963881481483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45988.963881481483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45988.963881481483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45988.963881481483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45988.963881481483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45988.963881481483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45988.963881481483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45988.963881481483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45988.963881481483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45988.963881481483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45988.963881481483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45988.963881481483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45988.963881481483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45988.963881481483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45988.963881481483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45988.963881481483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45988.963881481483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45988.963881481483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45988.963881481483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45988.963881481483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45988.963881481483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45988.963881481483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45988.963881481483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45988.963881481483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45988.963881481483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45988.963881481483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45988.963881481483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45988.963881481483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45988.963881481483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45988.963881481483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45988.963881481483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45988.963881481483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45988.963881481483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45988.963881481483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45988.963881481483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45988.963881481483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45988.963881481483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45988.963881481483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45988.963881481483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45988.963881481483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45988.963881481483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45988.963881481483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45988.963881481483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45988.963881481483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45988.963881481483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45988.963881481483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45988.963881481483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45988.963881481483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45988.963881481483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45988.963881481483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45988.963881481483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45988.963881481483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45988.963881481483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45988.963881481483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45988.963881481483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45988.963881481483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45988.963881481483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45988.963881481483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45988.963881481483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45988.963881481483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45988.963881481483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45988.963881481483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45988.963881481483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45988.963881481483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45988.963881481483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45988.963881481483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45988.963881481483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45988.963881481483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45988.963881481483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45988.963881481483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45988.963881481483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45988.963881481483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45988.963881481483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45988.963881481483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45988.963881481483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45988.963881481483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45988.963881481483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45988.963881481483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45988.963881481483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45988.963881481483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45988.963881481483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45988.963881481483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45988.963881481483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45988.963881481483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45988.963881481483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45988.963881481483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45988.963881481483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45988.963881481483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45988.963881481483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45988.963881481483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45988.963881481483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45988.963881481483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45988.963881481483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45988.963881481483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45988.963881481483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45988.963881481483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45988.963881481483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45988.963881481483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45988.963881481483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45988.963881481483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45988.963881481483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45988.963881481483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45988.963881481483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45988.963881481483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45988.963881481483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45988.963881481483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45988.963881481483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45988.963881481483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45988.963881481483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45988.963881481483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45988.963881481483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45988.963881481483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45988.963881481483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45988.963881481483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45988.963881481483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45988.963881481483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45988.963881481483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45988.963881481483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45988.963881481483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45988.963881481483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45988.963881481483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45988.963881481483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45988.963881481483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45988.963881481483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45988.963881481483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45988.963881481483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45988.963881481483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45988.963881481483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45988.963881481483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45988.963881481483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45988.963881481483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45988.963881481483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45988.963881481483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45988.963881481483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45988.963881481483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45988.963881481483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45988.963881481483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45988.963881481483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45988.963881481483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45988.963881481483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45988.963881481483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45988.963881481483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45988.963881481483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45988.963881481483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45988.963881481483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45988.963881481483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45988.963881481483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45988.963881481483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45988.963881481483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45988.963881481483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45988.963881481483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45988.963881481483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45988.963881481483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45988.963881481483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45988.963881481483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45988.963881481483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45988.963881481483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45988.963881481483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45988.963881481483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45988.963881481483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45988.963881481483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45988.963881481483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45988.963881481483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45988.963881481483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45988.963881481483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45988.963881481483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45988.963881481483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45988.963881481483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45988.963881481483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45988.963881481483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45988.963881481483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45988.963881481483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45988.963881481483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45988.963881481483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45988.963881481483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45988.963881481483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45988.963881481483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45988.963881481483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45988.963881481483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45988.963881481483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45988.963881481483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45988.963881481483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45988.963881481483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45988.963881481483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45988.963881481483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45988.963881481483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45988.963881481483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45988.963881481483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45988.963881481483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45988.963881481483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45988.963881481483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45988.963881481483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45988.963881481483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45988.963881481483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45988.963881481483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45988.963881481483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45988.963881481483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45988.963881481483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45988.963881481483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45988.963881481483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45988.963881481483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45988.963881481483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45988.963881481483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45988.963881481483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45988.963881481483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45988.963881481483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45988.963881481483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45988.963881481483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45988.963881481483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45988.963881481483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45988.963881481483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45988.963881481483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45988.963881481483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45988.963881481483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45988.963881481483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45988.963881481483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45988.963881481483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45988.963881481483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45988.963881481483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45988.963881481483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285.48316388888634</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45988.963881481483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45988.963881481483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45988.963881481483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45988.963881481483</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45988.963881481483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45988.963881481483</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45988.963881481483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45988.963881481483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45988.963881481483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45988.963881481483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45988.963881481483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45988.963881481483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45988.963881481483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45988.963881481483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45988.963881481483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45988.963881481483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45988.963881481483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45988.963881481483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45988.963881481483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45988.963881481483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45988.963881481483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45988.963881481483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45988.963881481483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45988.963881481483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45988.963881481483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45988.963881481483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45988.963881481483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45988.963881481483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45988.963881481483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45988.963881481483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45988.963881481483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45988.963881481483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45988.963881481483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45988.963881481483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45988.963881481483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45988.963881481483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45988.963881481483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45988.963881481483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45988.963881481483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45988.963881481483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45988.963881481483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45988.963881481483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45988.963881481483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45988.963881481483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45988.963881481483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45988.963881481483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45988.963881481483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45988.963881481483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45988.963881481483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45988.963881481483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45988.963881481483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45988.963881481483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45988.963881481483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45988.963881481483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45988.963881481483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45988.963881481483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45988.963881481483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45988.963881481483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45988.963881481483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45988.963881481483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45988.963881481483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45988.963881481483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45988.963881481483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45988.963881481483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45988.963881481483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45988.963881481483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45988.963881481483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45988.963881481483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45988.963881481483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45988.963881481483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45988.963881481483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45988.963881481483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45988.963881481483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45988.963881481483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45988.963881481483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45988.963881481483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45988.963881481483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45988.963881481483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45988.963881481483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45988.963881481483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45988.963881481483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45988.963881481483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45988.963881481483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45988.963881481483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45988.963881481483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45988.963881481483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45988.963881481483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45988.963881481483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45988.963881481483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45988.963881481483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45988.963881481483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45988.963881481483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45988.963881481483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45988.963881481483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45988.963881481483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45988.963881481483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45988.963881481483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45988.963881481483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45988.963881481483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45988.963881481483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45988.963881481483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45988.963881481483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45988.963881481483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45988.963881481483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45988.963881481483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45988.963881481483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45988.963881481483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45988.963881481483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45988.963881481483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45988.963881481483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45988.963881481483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45988.963881481483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45988.963881481483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45988.963881481483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45988.963881481483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45988.963881481483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45988.963881481483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45988.963881481483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45988.963881481483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45988.963881481483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45988.963881481483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45988.963881481483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45988.963881481483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45988.963881481483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45988.963881481483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45988.963881481483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45988.963881481483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45988.963881481483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45988.963881481483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45988.963881481483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45988.963881481483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45988.963881481483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45988.963881481483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45988.963881481483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45988.963881481483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45988.963881481483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45988.963881481483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45988.963881481483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45988.963881481483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45988.963881481483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45988.963881481483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45988.963881481483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45988.963881481483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45988.963881481483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45988.963881481483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45988.963881481483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45988.963881481483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45988.963881481483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45988.963881481483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45988.963881481483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45988.963881481483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45988.963881481483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45988.963881481483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45988.963881481483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45988.963881481483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45988.963881481483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45988.963881481483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45988.963881481483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45988.963881481483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45988.963881481483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45988.963881481483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45988.963881481483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45988.963881481483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45988.963881481483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45988.963881481483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45988.963881481483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45988.963881481483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45988.963881481483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45988.963881481483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45988.963881481483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45988.963881481483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45988.963881481483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45988.963881481483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45988.963881481483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45988.963881481483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45988.963881481483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45988.963881481483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45988.963881481483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45988.963881481483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45988.963881481483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45988.963881481483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45988.963881481483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45988.963881481483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45988.963881481483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45988.963881481483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45988.963881481483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45988.963881481483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45988.963881481483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45988.963881481483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45988.963881481483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45988.963881481483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45988.963881481483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45988.963881481483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45988.963881481483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45988.963881481483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45988.963881481483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45988.963881481483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45988.963881481483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45988.963881481483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45988.963881481483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45988.963881481483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45988.963881481483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45988.963881481483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45988.963881481483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45988.963881481483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45988.963881481483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45988.963881481483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45988.963881481483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45988.963881481483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45988.963881481483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45988.963881481483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45988.963881481483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45988.963881481483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45988.963881481483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45988.963881481483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45988.963881481483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45988.963881481483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45988.963881481483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45988.963881481483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45988.963881481483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45988.963881481483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45988.963881481483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45988.963881481483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45988.963881481483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45988.963881481483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45988.963881481483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45988.963881481483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45988.963881481483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45988.963881481483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45988.963881481483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45988.963881481483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45988.963881481483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45988.963881481483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45988.963881481483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45988.963881481483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45988.963881481483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45988.963881481483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45988.963881481483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45988.963881481483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45988.963881481483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45988.963881481483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45988.963881481483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45988.963881481483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45988.963881481483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45988.963881481483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45988.963881481483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45988.963881481483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45988.963881481483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45988.963881481483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45988.963881481483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45988.963881481483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45988.963881481483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45988.963881481483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45988.963881481483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45988.963881481483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45988.963881481483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45988.963881481483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45988.963881481483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45988.963881481483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45988.963881481483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45988.963881481483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45988.963881481483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45988.963881481483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45988.963881481483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45988.963881481483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45988.963881481483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45988.963881481483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45988.963881481483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45988.963881481483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45988.963881481483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45988.963881481483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45988.963881481483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45988.963881481483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45988.963881481483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45988.963881481483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45988.963881481483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45988.963881481483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45988.963881481483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45988.963881481483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45988.963881481483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45988.963881481483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45988.963881481483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45988.963881481483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45988.963881481483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45988.963881481483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45988.963881481483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45988.963881481483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45988.963881481483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45988.963881481483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45988.963881481483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45988.963881481483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45988.963881481483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45988.963881481483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45988.963881481483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45988.963881481483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45988.963881481483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45988.963881481483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45988.963881481483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45988.963881481483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45988.963881481483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45988.963881481483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45988.963881481483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45988.963881481483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45988.963881481483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45988.963881481483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45988.963881481483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45988.963881481483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45988.963881481483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45988.963881481483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45988.963881481483</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97.13182129629422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62.775004166665894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40.302770370370126</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7.5905828703689622</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45988.963881481483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45988.963881481483</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45988.963881481483</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45988.963881481483</v>
      </c>
      <c r="H9" s="38"/>
      <c r="I9" s="37" t="str">
        <f>IFERROR(VLOOKUP(D9,DB!A:F,6,0),"")</f>
        <v/>
      </c>
      <c r="J9" s="37" t="str">
        <f>IFERROR(VLOOKUP(D9,DB!A:G,7,0),"")</f>
        <v/>
      </c>
      <c r="K9" s="37"/>
      <c r="L9" s="37" t="str">
        <f>IFERROR(VLOOKUP(D9,DB!A:I,9,0),"")</f>
        <v/>
      </c>
    </row>
    <row r="10" spans="1:13" ht="15.75">
      <c r="A10" s="37"/>
      <c r="B10" s="37" t="str">
        <f>IFERROR(VLOOKUP(D10,DB!A:K,11,0),"")</f>
        <v/>
      </c>
      <c r="C10" s="37"/>
      <c r="D10" s="146"/>
      <c r="E10" s="37"/>
      <c r="F10" s="38"/>
      <c r="G10" s="144">
        <f t="shared" ca="1" si="2"/>
        <v>45988.963881481483</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4">
        <f t="shared" ca="1" si="2"/>
        <v>45988.963881481483</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44">
        <f t="shared" ca="1" si="2"/>
        <v>45988.963881481483</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45988.963881481483</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45988.963881481483</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45988.963881481483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45988.963881481483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45988.963881481483</v>
      </c>
      <c r="H17" s="38"/>
      <c r="I17" s="37" t="str">
        <f>IFERROR(VLOOKUP(D17,DB!A:F,6,0),"")</f>
        <v/>
      </c>
      <c r="J17" s="37" t="str">
        <f>IFERROR(VLOOKUP(D17,DB!A:G,7,0),"")</f>
        <v/>
      </c>
      <c r="K17" s="37"/>
      <c r="L17" s="37" t="str">
        <f>IFERROR(VLOOKUP(D17,DB!A:I,9,0),"")</f>
        <v/>
      </c>
    </row>
    <row r="18" spans="1:12">
      <c r="A18" s="37"/>
      <c r="B18" s="149" t="str">
        <f>IFERROR(VLOOKUP(D18,DB!A:K,11,0),"")</f>
        <v/>
      </c>
      <c r="C18" s="37"/>
      <c r="D18" s="37"/>
      <c r="E18" s="37"/>
      <c r="F18" s="38"/>
      <c r="G18" s="144">
        <f t="shared" ca="1" si="2"/>
        <v>45988.963881481483</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4">
        <f t="shared" ca="1" si="2"/>
        <v>45988.963881481483</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45988.963881481483</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45988.963881481483</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45988.963881481483</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45988.963881481483</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45988.963881481483</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45988.963881481483</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45988.963881481483</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45988.963881481483</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45988.963881481483</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45988.963881481483</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45988.963881481483</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45988.963881481483</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45988.963881481483</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45988.963881481483</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45988.963881481483</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45988.963881481483</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45988.963881481483</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45988.963881481483</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45988.963881481483</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45988.963881481483</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45988.963881481483</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45988.963881481483</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45988.963881481483</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45988.963881481483</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45988.963881481483</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45988.963881481483</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45988.963881481483</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45988.963881481483</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45988.963881481483</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45988.963881481483</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45988.963881481483</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45988.963881481483</v>
      </c>
      <c r="H51" s="38"/>
      <c r="I51" s="149" t="str">
        <f>IFERROR(VLOOKUP(D51,DB!A:F,6,0),"")</f>
        <v/>
      </c>
      <c r="J51" s="149" t="str">
        <f>IFERROR(VLOOKUP(D51,DB!A:G,7,0),"")</f>
        <v/>
      </c>
      <c r="K51" s="37"/>
      <c r="L51" s="149"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45988.963881481483</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ca="1">IFERROR(NOW()-F3,"-")</f>
        <v>45988.963881481483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45988.963881481483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45988.963881481483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45988.963881481483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45988.963881481483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45988.963881481483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45988.963881481483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45988.963881481483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45988.963881481483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45988.963881481483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45988.963881481483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45988.963881481483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45988.963881481483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45988.963881481483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45988.963881481483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45988.963881481483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45988.963881481483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45988.963881481483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45988.963881481483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45988.963881481483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45988.963881481483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45988.963881481483</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