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42" documentId="120_S{2AC9BD13-BADA-5192-A53E-5A8FF88502F6}" xr6:coauthVersionLast="47" xr6:coauthVersionMax="47" xr10:uidLastSave="{5079B818-9EDA-4984-8361-735C8914AAD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<sst xmlns="http://schemas.openxmlformats.org/spreadsheetml/2006/main" count="181560" uniqueCount="39146">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</sst>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336.92201631944772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45999.870442245374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45999.870442245374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45999.870442245374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45999.870442245374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45999.870442245374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45999.870442245374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45999.870442245374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45999.870442245374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45999.870442245374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45999.870442245374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45999.870442245374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45999.870442245374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45999.870442245374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45999.870442245374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45999.870442245374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45999.870442245374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45999.870442245374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45999.870442245374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45999.870442245374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45999.870442245374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45999.870442245374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45999.870442245374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45999.870442245374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45999.870442245374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45999.870442245374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45999.870442245374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45999.870442245374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45999.870442245374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45999.870442245374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45999.870442245374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45999.870442245374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45999.870442245374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45999.870442245374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45999.870442245374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45999.870442245374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45999.870442245374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45999.870442245374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45999.870442245374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45999.870442245374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45999.870442245374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45999.870442245374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45999.870442245374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45999.870442245374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45999.870442245374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45999.870442245374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45999.870442245374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45999.870442245374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45999.870442245374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45999.870442245374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45999.870442245374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45999.870442245374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45999.870442245374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45999.870442245374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45999.870442245374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45999.870442245374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45999.870442245374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45999.870442245374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45999.870442245374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45999.870442245374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45999.870442245374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45999.870442245374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45999.870442245374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45999.870442245374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45999.870442245374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45999.870442245374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45999.870442245374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45999.870442245374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45999.870442245374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45999.870442245374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45999.870442245374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45999.870442245374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45999.870442245374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45999.870442245374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45999.870442245374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45999.870442245374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45999.870442245374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45999.870442245374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45999.870442245374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45999.870442245374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45999.870442245374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45999.870442245374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45999.870442245374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45999.870442245374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45999.870442245374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45999.870442245374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45999.870442245374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45999.870442245374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45999.870442245374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45999.870442245374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45999.870442245374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45999.870442245374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45999.870442245374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45999.870442245374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45999.870442245374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45999.870442245374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45999.870442245374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45999.870442245374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45999.870442245374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45999.870442245374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45999.870442245374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45999.870442245374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45999.870442245374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45999.870442245374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45999.870442245374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45999.870442245374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45999.870442245374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45999.870442245374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45999.870442245374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45999.870442245374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45999.870442245374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45999.870442245374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45999.870442245374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45999.870442245374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45999.870442245374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45999.870442245374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45999.870442245374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45999.870442245374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45999.870442245374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45999.870442245374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45999.870442245374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45999.870442245374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45999.870442245374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45999.870442245374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45999.870442245374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45999.870442245374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45999.870442245374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45999.870442245374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45999.870442245374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45999.870442245374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45999.870442245374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45999.870442245374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45999.870442245374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45999.870442245374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45999.870442245374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45999.870442245374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45999.870442245374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45999.870442245374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45999.870442245374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45999.870442245374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45999.870442245374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45999.870442245374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45999.870442245374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45999.870442245374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45999.870442245374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45999.870442245374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45999.870442245374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45999.870442245374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45999.870442245374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45999.870442245374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45999.870442245374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45999.870442245374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45999.870442245374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45999.870442245374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45999.870442245374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45999.870442245374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45999.870442245374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45999.870442245374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45999.870442245374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45999.870442245374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45999.870442245374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45999.870442245374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45999.870442245374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45999.870442245374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45999.870442245374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45999.870442245374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45999.870442245374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45999.870442245374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45999.870442245374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45999.870442245374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45999.870442245374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45999.870442245374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45999.870442245374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H10" sqref="H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174.87060428241239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15.483023263892392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2.5150603009315091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4.6541782408894505E-2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45999.870442245374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45999.870442245374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45999.870442245374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45999.870442245374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45999.870442245374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45999.870442245374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45999.870442245374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45999.870442245374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45999.870442245374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45999.870442245374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45999.870442245374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45999.870442245374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45999.870442245374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45999.870442245374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45999.870442245374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45999.870442245374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45999.870442245374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45999.870442245374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45999.870442245374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45999.870442245374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45999.870442245374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45999.870442245374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45999.870442245374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45999.870442245374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45999.870442245374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45999.870442245374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45999.870442245374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45999.870442245374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45999.870442245374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45999.870442245374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45999.870442245374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45999.870442245374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45999.870442245374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45999.870442245374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45999.870442245374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45999.870442245374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45999.870442245374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45999.870442245374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45999.870442245374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45999.870442245374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45999.870442245374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45999.870442245374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45999.870442245374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45999.870442245374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45999.870442245374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45999.870442245374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45999.870442245374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45999.870442245374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45999.870442245374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45999.870442245374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45999.870442245374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45999.870442245374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45999.870442245374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45999.870442245374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45999.870442245374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45999.870442245374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45999.870442245374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45999.870442245374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45999.870442245374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45999.870442245374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45999.870442245374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45999.870442245374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45999.870442245374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45999.870442245374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45999.870442245374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45999.870442245374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45999.870442245374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45999.870442245374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45999.870442245374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45999.870442245374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45999.870442245374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45999.870442245374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45999.870442245374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45999.870442245374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45999.870442245374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45999.870442245374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45999.870442245374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45999.870442245374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45999.870442245374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45999.870442245374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45999.870442245374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45999.870442245374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45999.870442245374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45999.870442245374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45999.870442245374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45999.870442245374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45999.870442245374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45999.870442245374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45999.870442245374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45999.870442245374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45999.870442245374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45999.870442245374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45999.870442245374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45999.870442245374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45999.870442245374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45999.870442245374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45999.870442245374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45999.870442245374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45999.870442245374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45999.870442245374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45999.870442245374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45999.870442245374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45999.870442245374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45999.870442245374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45999.870442245374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45999.870442245374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45999.870442245374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45999.870442245374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45999.870442245374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45999.870442245374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45999.870442245374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45999.870442245374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45999.870442245374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45999.870442245374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45999.870442245374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45999.870442245374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45999.870442245374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45999.870442245374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45999.870442245374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45999.870442245374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45999.870442245374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45999.870442245374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45999.870442245374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45999.870442245374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45999.870442245374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45999.870442245374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45999.870442245374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45999.870442245374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45999.870442245374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45999.870442245374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45999.870442245374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45999.870442245374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45999.870442245374</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45999.870442245374</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45999.870442245374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45999.870442245374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45999.870442245374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45999.870442245374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45999.870442245374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45999.870442245374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45999.870442245374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45999.870442245374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45999.870442245374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45999.870442245374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45999.870442245374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45999.870442245374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45999.870442245374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45999.870442245374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45999.870442245374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45999.870442245374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45999.870442245374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45999.870442245374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45999.870442245374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45999.870442245374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45999.870442245374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45999.870442245374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45999.870442245374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45999.870442245374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45999.870442245374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45999.870442245374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45999.870442245374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45999.870442245374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45999.870442245374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45999.870442245374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45999.870442245374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45999.870442245374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45999.870442245374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45999.870442245374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45999.870442245374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45999.870442245374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45999.870442245374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45999.870442245374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45999.870442245374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45999.870442245374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45999.870442245374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45999.870442245374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45999.870442245374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45999.870442245374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45999.870442245374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45999.870442245374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45999.870442245374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45999.870442245374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45999.870442245374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45999.870442245374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45999.870442245374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45999.870442245374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45999.870442245374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45999.870442245374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45999.870442245374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45999.870442245374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45999.870442245374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45999.870442245374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45999.870442245374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45999.870442245374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45999.870442245374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45999.870442245374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45999.870442245374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45999.870442245374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45999.870442245374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45999.870442245374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45999.870442245374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45999.870442245374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45999.870442245374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45999.870442245374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45999.870442245374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45999.870442245374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45999.870442245374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45999.870442245374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45999.870442245374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45999.870442245374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45999.870442245374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45999.870442245374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45999.870442245374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45999.870442245374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45999.870442245374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45999.870442245374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45999.870442245374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45999.870442245374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45999.870442245374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45999.870442245374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45999.870442245374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45999.870442245374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45999.870442245374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45999.870442245374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45999.870442245374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45999.870442245374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45999.870442245374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45999.870442245374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45999.870442245374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45999.870442245374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45999.870442245374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45999.870442245374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45999.870442245374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45999.870442245374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45999.870442245374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45999.870442245374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45999.870442245374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45999.870442245374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45999.870442245374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45999.870442245374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45999.870442245374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45999.870442245374</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45999.870442245374</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45999.870442245374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45999.870442245374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45999.870442245374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45999.870442245374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45999.870442245374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45999.870442245374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45999.870442245374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45999.870442245374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45999.870442245374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45999.870442245374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45999.870442245374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45999.870442245374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45999.870442245374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45999.870442245374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45999.870442245374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45999.870442245374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45999.870442245374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45999.870442245374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45999.870442245374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45999.870442245374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45999.870442245374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45999.870442245374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45999.870442245374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45999.870442245374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45999.870442245374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45999.870442245374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45999.870442245374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45999.870442245374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45999.870442245374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45999.870442245374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45999.870442245374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45999.870442245374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45999.870442245374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45999.870442245374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45999.870442245374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45999.870442245374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45999.870442245374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45999.870442245374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45999.870442245374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45999.870442245374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45999.870442245374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45999.870442245374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45999.870442245374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45999.870442245374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45999.870442245374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45999.870442245374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45999.870442245374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45999.870442245374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45999.870442245374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45999.870442245374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45999.870442245374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45999.870442245374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45999.870442245374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45999.870442245374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45999.870442245374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45999.870442245374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45999.870442245374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45999.870442245374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45999.870442245374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45999.870442245374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45999.870442245374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45999.870442245374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45999.870442245374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45999.870442245374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45999.870442245374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45999.870442245374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45999.870442245374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45999.870442245374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45999.870442245374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45999.870442245374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45999.870442245374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45999.870442245374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45999.870442245374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45999.870442245374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45999.870442245374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45999.870442245374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45999.870442245374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45999.870442245374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45999.870442245374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45999.870442245374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45999.870442245374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45999.870442245374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45999.870442245374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45999.870442245374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45999.870442245374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45999.870442245374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45999.870442245374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45999.870442245374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45999.870442245374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45999.870442245374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45999.870442245374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45999.870442245374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45999.870442245374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45999.870442245374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45999.870442245374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45999.870442245374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45999.870442245374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45999.870442245374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45999.870442245374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45999.870442245374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45999.870442245374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45999.870442245374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45999.870442245374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45999.870442245374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45999.870442245374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45999.870442245374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45999.870442245374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45999.870442245374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45999.870442245374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45999.870442245374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45999.870442245374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45999.870442245374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45999.870442245374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45999.870442245374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45999.870442245374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45999.870442245374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45999.870442245374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45999.870442245374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45999.870442245374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45999.870442245374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45999.870442245374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45999.870442245374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45999.870442245374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45999.870442245374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45999.870442245374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45999.870442245374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45999.870442245374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45999.870442245374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45999.870442245374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45999.870442245374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45999.870442245374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45999.870442245374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45999.870442245374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45999.870442245374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45999.870442245374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45999.870442245374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45999.870442245374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45999.870442245374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45999.870442245374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45999.870442245374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45999.870442245374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45999.870442245374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45999.870442245374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45999.870442245374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45999.870442245374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45999.870442245374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45999.870442245374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45999.870442245374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45999.870442245374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45999.870442245374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45999.870442245374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45999.870442245374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45999.870442245374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45999.870442245374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45999.870442245374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45999.870442245374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45999.870442245374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45999.870442245374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45999.870442245374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45999.870442245374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45999.870442245374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45999.870442245374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45999.870442245374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45999.870442245374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45999.870442245374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45999.870442245374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45999.870442245374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45999.870442245374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45999.870442245374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45999.870442245374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45999.870442245374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45999.870442245374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45999.870442245374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45999.870442245374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45999.870442245374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45999.870442245374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45999.870442245374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45999.870442245374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45999.870442245374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45999.870442245374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45999.870442245374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45999.870442245374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45999.870442245374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45999.870442245374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45999.870442245374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45999.870442245374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45999.870442245374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45999.870442245374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45999.870442245374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45999.870442245374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45999.870442245374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45999.870442245374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45999.870442245374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45999.870442245374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45999.870442245374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45999.870442245374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45999.870442245374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45999.870442245374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45999.870442245374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45999.870442245374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45999.870442245374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45999.870442245374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45999.870442245374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45999.870442245374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45999.870442245374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45999.870442245374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45999.870442245374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45999.870442245374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45999.870442245374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45999.870442245374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45999.870442245374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45999.870442245374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45999.870442245374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45999.870442245374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45999.870442245374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45999.870442245374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45999.870442245374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45999.870442245374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45999.870442245374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45999.870442245374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45999.870442245374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45999.870442245374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45999.870442245374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45999.870442245374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45999.870442245374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45999.870442245374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45999.870442245374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45999.870442245374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45999.870442245374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45999.870442245374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45999.870442245374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45999.870442245374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45999.870442245374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45999.870442245374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45999.870442245374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45999.870442245374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45999.870442245374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45999.870442245374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45999.870442245374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45999.870442245374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45999.870442245374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45999.870442245374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45999.870442245374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45999.870442245374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45999.870442245374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45999.870442245374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45999.870442245374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45999.870442245374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45999.870442245374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45999.870442245374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45999.870442245374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45999.870442245374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45999.870442245374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45999.870442245374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45999.870442245374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45999.870442245374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45999.870442245374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45999.870442245374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45999.870442245374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45999.870442245374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45999.870442245374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45999.870442245374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45999.870442245374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45999.870442245374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45999.870442245374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45999.870442245374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45999.870442245374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45999.870442245374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45999.870442245374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45999.870442245374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45999.870442245374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45999.870442245374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45999.870442245374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45999.870442245374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45999.870442245374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45999.870442245374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45999.870442245374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45999.870442245374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45999.870442245374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45999.870442245374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45999.870442245374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45999.870442245374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45999.870442245374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45999.870442245374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45999.870442245374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45999.870442245374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45999.870442245374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45999.870442245374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45999.870442245374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45999.870442245374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45999.870442245374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45999.870442245374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45999.870442245374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45999.870442245374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45999.870442245374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45999.870442245374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45999.870442245374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45999.870442245374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45999.870442245374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45999.870442245374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45999.870442245374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45999.870442245374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45999.870442245374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45999.870442245374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45999.870442245374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45999.870442245374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45999.870442245374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45999.870442245374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45999.870442245374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45999.870442245374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45999.870442245374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45999.870442245374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45999.870442245374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45999.870442245374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45999.870442245374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45999.870442245374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45999.870442245374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45999.870442245374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45999.870442245374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45999.870442245374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45999.870442245374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45999.870442245374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45999.870442245374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45999.870442245374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45999.870442245374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45999.870442245374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45999.870442245374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45999.870442245374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45999.870442245374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45999.870442245374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45999.870442245374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45999.870442245374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45999.870442245374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45999.870442245374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45999.870442245374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45999.870442245374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45999.870442245374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45999.870442245374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45999.870442245374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45999.870442245374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45999.870442245374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45999.870442245374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45999.870442245374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45999.870442245374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45999.870442245374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45999.870442245374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45999.870442245374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45999.870442245374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45999.870442245374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45999.870442245374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45999.870442245374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45999.870442245374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45999.870442245374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45999.870442245374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45999.870442245374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45999.870442245374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45999.870442245374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45999.870442245374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45999.870442245374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45999.870442245374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45999.870442245374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45999.870442245374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45999.870442245374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45999.870442245374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45999.870442245374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45999.870442245374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45999.870442245374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45999.870442245374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45999.870442245374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45999.870442245374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45999.870442245374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45999.870442245374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45999.870442245374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45999.870442245374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45999.870442245374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45999.870442245374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45999.870442245374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45999.870442245374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45999.870442245374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45999.870442245374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45999.870442245374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45999.870442245374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45999.870442245374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45999.870442245374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45999.870442245374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45999.870442245374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45999.870442245374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45999.870442245374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45999.870442245374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45999.870442245374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45999.870442245374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45999.870442245374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45999.870442245374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45999.870442245374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45999.870442245374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45999.870442245374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45999.870442245374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45999.870442245374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45999.870442245374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45999.870442245374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45999.870442245374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45999.870442245374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45999.870442245374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45999.870442245374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45999.870442245374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45999.870442245374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45999.870442245374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45999.870442245374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45999.870442245374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45999.870442245374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45999.870442245374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45999.870442245374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45999.870442245374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45999.870442245374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45999.870442245374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45999.870442245374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45999.870442245374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45999.870442245374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45999.870442245374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45999.870442245374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45999.870442245374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45999.870442245374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45999.870442245374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45999.870442245374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45999.870442245374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45999.870442245374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45999.870442245374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45999.870442245374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45999.870442245374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45999.870442245374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45999.870442245374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45999.870442245374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45999.870442245374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45999.870442245374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45999.870442245374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45999.870442245374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45999.870442245374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45999.870442245374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45999.870442245374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45999.870442245374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45999.870442245374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45999.870442245374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45999.870442245374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45999.870442245374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45999.870442245374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45999.870442245374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45999.870442245374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45999.870442245374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45999.870442245374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45999.870442245374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45999.870442245374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45999.870442245374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45999.870442245374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45999.870442245374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45999.870442245374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45999.870442245374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45999.870442245374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45999.870442245374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45999.870442245374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45999.870442245374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45999.870442245374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45999.870442245374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45999.870442245374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45999.870442245374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45999.870442245374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45999.870442245374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45999.870442245374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45999.870442245374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45999.870442245374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45999.870442245374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45999.870442245374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45999.870442245374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45999.870442245374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45999.870442245374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45999.870442245374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45999.870442245374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45999.870442245374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45999.870442245374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45999.870442245374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45999.870442245374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45999.870442245374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45999.870442245374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45999.870442245374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45999.870442245374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45999.870442245374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45999.870442245374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45999.870442245374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45999.870442245374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45999.870442245374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45999.870442245374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45999.870442245374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45999.870442245374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45999.870442245374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45999.870442245374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45999.870442245374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45999.870442245374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45999.870442245374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45999.870442245374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45999.870442245374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45999.870442245374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45999.870442245374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45999.870442245374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45999.870442245374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45999.870442245374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45999.870442245374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45999.870442245374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45999.870442245374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45999.870442245374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45999.870442245374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45999.870442245374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45999.870442245374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45999.870442245374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45999.870442245374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45999.870442245374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45999.870442245374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45999.870442245374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45999.870442245374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45999.870442245374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45999.870442245374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45999.870442245374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45999.870442245374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45999.870442245374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45999.870442245374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45999.870442245374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45999.870442245374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45999.870442245374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45999.870442245374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45999.870442245374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45999.870442245374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45999.870442245374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45999.870442245374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45999.870442245374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45999.870442245374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45999.870442245374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45999.870442245374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45999.870442245374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45999.870442245374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45999.870442245374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45999.870442245374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45999.870442245374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45999.870442245374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45999.870442245374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45999.870442245374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45999.870442245374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45999.870442245374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45999.870442245374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45999.870442245374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45999.870442245374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45999.870442245374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45999.870442245374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45999.870442245374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45999.870442245374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45999.870442245374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45999.870442245374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45999.870442245374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45999.870442245374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45999.870442245374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45999.870442245374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45999.870442245374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45999.870442245374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45999.870442245374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45999.870442245374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45999.870442245374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45999.870442245374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45999.870442245374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45999.870442245374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45999.870442245374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45999.870442245374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45999.870442245374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45999.870442245374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45999.870442245374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45999.870442245374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45999.870442245374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45999.870442245374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45999.870442245374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45999.870442245374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45999.870442245374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45999.870442245374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45999.870442245374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45999.870442245374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45999.870442245374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45999.870442245374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45999.870442245374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45999.870442245374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45999.870442245374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45999.870442245374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45999.870442245374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45999.870442245374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45999.870442245374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45999.870442245374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45999.870442245374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45999.870442245374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45999.870442245374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45999.870442245374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45999.870442245374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45999.870442245374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45999.870442245374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45999.870442245374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45999.870442245374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45999.870442245374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45999.870442245374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45999.870442245374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45999.870442245374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45999.870442245374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45999.870442245374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45999.870442245374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45999.870442245374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45999.870442245374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45999.870442245374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45999.870442245374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45999.870442245374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45999.870442245374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45999.870442245374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45999.870442245374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45999.870442245374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45999.870442245374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45999.870442245374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45999.870442245374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45999.870442245374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45999.870442245374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45999.870442245374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45999.870442245374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45999.870442245374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45999.870442245374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45999.870442245374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45999.870442245374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45999.870442245374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45999.870442245374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45999.870442245374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45999.870442245374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45999.870442245374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45999.870442245374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45999.870442245374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45999.870442245374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45999.870442245374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45999.870442245374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45999.870442245374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45999.870442245374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45999.870442245374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45999.870442245374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45999.870442245374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45999.870442245374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45999.870442245374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45999.870442245374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45999.870442245374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45999.870442245374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45999.870442245374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45999.870442245374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45999.870442245374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45999.870442245374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45999.870442245374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45999.870442245374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45999.870442245374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45999.870442245374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45999.870442245374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45999.870442245374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45999.870442245374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45999.870442245374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45999.870442245374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45999.870442245374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45999.870442245374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45999.870442245374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45999.870442245374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45999.870442245374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45999.870442245374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45999.870442245374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45999.870442245374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45999.870442245374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45999.870442245374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45999.870442245374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45999.870442245374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45999.870442245374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45999.870442245374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45999.870442245374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45999.870442245374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45999.870442245374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45999.870442245374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45999.870442245374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45999.870442245374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45999.870442245374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45999.870442245374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45999.870442245374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45999.870442245374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45999.870442245374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45999.870442245374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45999.870442245374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45999.870442245374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45999.870442245374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45999.870442245374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45999.870442245374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45999.870442245374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45999.870442245374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45999.870442245374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45999.870442245374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45999.870442245374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45999.870442245374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45999.870442245374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45999.870442245374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45999.870442245374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45999.870442245374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45999.870442245374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45999.870442245374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45999.870442245374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45999.870442245374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45999.870442245374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45999.870442245374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45999.870442245374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45999.870442245374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45999.870442245374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45999.870442245374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45999.870442245374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45999.870442245374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45999.870442245374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45999.870442245374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45999.870442245374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45999.870442245374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45999.870442245374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45999.870442245374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45999.870442245374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45999.870442245374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45999.870442245374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45999.870442245374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45999.870442245374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45999.870442245374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45999.870442245374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45999.870442245374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45999.870442245374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45999.870442245374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45999.870442245374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45999.870442245374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45999.870442245374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45999.870442245374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45999.870442245374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45999.870442245374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45999.870442245374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45999.870442245374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45999.870442245374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45999.870442245374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45999.870442245374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45999.870442245374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45999.870442245374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45999.870442245374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45999.870442245374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45999.870442245374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45999.870442245374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45999.870442245374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45999.870442245374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45999.870442245374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45999.870442245374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45999.870442245374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45999.870442245374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45999.870442245374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45999.870442245374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45999.870442245374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45999.870442245374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45999.870442245374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45999.870442245374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45999.870442245374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45999.870442245374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45999.870442245374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45999.870442245374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45999.870442245374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45999.870442245374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45999.870442245374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45999.870442245374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45999.870442245374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45999.870442245374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45999.870442245374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45999.870442245374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45999.870442245374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45999.870442245374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45999.870442245374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45999.870442245374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45999.870442245374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45999.870442245374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45999.870442245374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45999.870442245374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45999.870442245374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45999.870442245374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45999.870442245374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45999.870442245374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45999.870442245374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45999.870442245374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45999.870442245374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45999.870442245374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45999.870442245374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45999.870442245374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45999.870442245374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45999.870442245374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45999.870442245374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45999.870442245374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45999.870442245374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45999.870442245374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45999.870442245374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45999.870442245374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45999.870442245374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45999.870442245374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45999.870442245374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45999.870442245374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45999.870442245374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45999.870442245374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45999.870442245374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45999.870442245374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45999.870442245374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45999.870442245374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45999.870442245374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45999.870442245374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45999.870442245374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45999.870442245374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45999.870442245374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45999.870442245374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45999.870442245374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45999.870442245374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45999.870442245374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45999.870442245374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45999.870442245374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45999.870442245374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45999.870442245374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45999.870442245374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45999.870442245374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45999.870442245374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45999.870442245374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45999.870442245374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45999.870442245374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45999.870442245374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45999.870442245374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45999.870442245374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45999.870442245374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45999.870442245374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45999.870442245374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45999.870442245374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45999.870442245374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45999.870442245374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45999.870442245374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45999.870442245374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45999.870442245374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45999.870442245374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45999.870442245374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45999.870442245374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45999.870442245374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45999.870442245374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45999.870442245374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45999.870442245374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45999.870442245374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45999.870442245374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45999.870442245374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45999.870442245374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45999.870442245374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45999.870442245374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45999.870442245374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45999.870442245374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45999.870442245374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45999.870442245374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45999.870442245374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45999.870442245374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45999.870442245374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45999.870442245374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45999.870442245374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45999.870442245374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45999.870442245374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45999.870442245374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45999.870442245374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45999.870442245374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45999.870442245374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45999.870442245374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45999.870442245374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45999.870442245374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45999.870442245374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45999.870442245374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45999.870442245374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45999.870442245374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45999.870442245374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45999.870442245374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45999.870442245374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45999.870442245374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45999.870442245374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45999.870442245374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45999.870442245374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45999.870442245374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45999.870442245374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45999.870442245374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45999.870442245374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45999.870442245374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45999.870442245374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45999.870442245374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45999.870442245374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45999.870442245374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45999.870442245374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45999.870442245374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45999.870442245374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45999.870442245374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45999.870442245374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45999.870442245374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45999.870442245374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45999.870442245374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296.38972465277766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1.0762987268535653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45999.870442245374</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45999.870442245374</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45999.870442245374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45999.870442245374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45999.870442245374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45999.870442245374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45999.870442245374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45999.870442245374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45999.870442245374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45999.870442245374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45999.870442245374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45999.870442245374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45999.870442245374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45999.870442245374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45999.870442245374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45999.870442245374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45999.870442245374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45999.870442245374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45999.870442245374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45999.870442245374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45999.870442245374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45999.870442245374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45999.870442245374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45999.870442245374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45999.870442245374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45999.870442245374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45999.870442245374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45999.870442245374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45999.870442245374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45999.870442245374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45999.870442245374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45999.870442245374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45999.870442245374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45999.870442245374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45999.870442245374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45999.870442245374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45999.870442245374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45999.870442245374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45999.870442245374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45999.870442245374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45999.870442245374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45999.870442245374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45999.870442245374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45999.870442245374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45999.870442245374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45999.870442245374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45999.870442245374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45999.870442245374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45999.870442245374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45999.870442245374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45999.870442245374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45999.870442245374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45999.870442245374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45999.870442245374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45999.870442245374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45999.870442245374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45999.870442245374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45999.870442245374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45999.870442245374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45999.870442245374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45999.870442245374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45999.870442245374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45999.870442245374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45999.870442245374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45999.870442245374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45999.870442245374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45999.870442245374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45999.870442245374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45999.870442245374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45999.870442245374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45999.870442245374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45999.870442245374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45999.870442245374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45999.870442245374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45999.870442245374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45999.870442245374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45999.870442245374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45999.870442245374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45999.870442245374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45999.870442245374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45999.870442245374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45999.870442245374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45999.870442245374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45999.870442245374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45999.870442245374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45999.870442245374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45999.870442245374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45999.870442245374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45999.870442245374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45999.870442245374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45999.870442245374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45999.870442245374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45999.870442245374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45999.870442245374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45999.870442245374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45999.870442245374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45999.870442245374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45999.870442245374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45999.870442245374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45999.870442245374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45999.870442245374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45999.870442245374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45999.870442245374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45999.870442245374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45999.870442245374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45999.870442245374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45999.870442245374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45999.870442245374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45999.870442245374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45999.870442245374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45999.870442245374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45999.870442245374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45999.870442245374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45999.870442245374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45999.870442245374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45999.870442245374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45999.870442245374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45999.870442245374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45999.870442245374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45999.870442245374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45999.870442245374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45999.870442245374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45999.870442245374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45999.870442245374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45999.870442245374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108.03838206018554</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73.681564930557215</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51.209331134261447</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18.497143634260283</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2.7629538194451015</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45999.870442245374</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45999.870442245374</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45999.870442245374</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45999.870442245374</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45999.870442245374</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45999.870442245374</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45999.870442245374</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45999.870442245374</v>
      </c>
      <c r="H14" s="38">
        <v>45999.692858796298</v>
      </c>
      <c r="I14" s="37" t="str">
        <f>IFERROR(VLOOKUP(D14,DB!A:F,6,0),"")</f>
        <v>SCECO</v>
      </c>
      <c r="J14" s="37" t="str">
        <f>IFERROR(VLOOKUP(D14,DB!A:G,7,0),"")</f>
        <v>Haj Removal</v>
      </c>
      <c r="K14" s="37" t="s">
        <v>39143</v>
      </c>
      <c r="L14" s="37" t="str">
        <f>IFERROR(VLOOKUP(D14,DB!A:I,9,0),"")</f>
        <v>Latis</v>
      </c>
    </row>
    <row r="15" spans="1:13">
      <c r="A15" s="37"/>
      <c r="B15" s="37" t="str">
        <f>IFERROR(VLOOKUP(D15,DB!A:K,11,0),"")</f>
        <v>R5</v>
      </c>
      <c r="C15" s="37"/>
      <c r="D15" s="37" t="s">
        <v>33106</v>
      </c>
      <c r="E15" s="37"/>
      <c r="F15" s="38"/>
      <c r="G15" s="131">
        <f ca="1">IFERROR(NOW()-F15,"")</f>
        <v>45999.870442245374</v>
      </c>
      <c r="H15" s="38"/>
      <c r="I15" s="37" t="str">
        <f>IFERROR(VLOOKUP(D15,DB!A:F,6,0),"")</f>
        <v>Generator-SG</v>
      </c>
      <c r="J15" s="37" t="str">
        <f>IFERROR(VLOOKUP(D15,DB!A:G,7,0),"")</f>
        <v>Vandalized</v>
      </c>
      <c r="K15" s="37"/>
      <c r="L15" s="37" t="str">
        <f>IFERROR(VLOOKUP(D15,DB!A:I,9,0),"")</f>
        <v>Latis</v>
      </c>
    </row>
    <row r="16" spans="1:13">
      <c r="A16" s="37"/>
      <c r="B16" s="37" t="str">
        <f>IFERROR(VLOOKUP(D16,DB!A:K,11,0),"")</f>
        <v/>
      </c>
      <c r="C16" s="37"/>
      <c r="D16" s="37"/>
      <c r="E16" s="37"/>
      <c r="F16" s="38"/>
      <c r="G16" s="131">
        <f ca="1">IFERROR(NOW()-F16,"")</f>
        <v>45999.870442245374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45999.870442245374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45999.870442245374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45999.870442245374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45999.870442245374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45999.870442245374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45999.870442245374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45999.870442245374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45999.870442245374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45999.870442245374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45999.870442245374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45999.870442245374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45999.870442245374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45999.870442245374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45999.870442245374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45999.870442245374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45999.870442245374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45999.870442245374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45999.870442245374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45999.870442245374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45999.870442245374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45999.870442245374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45999.870442245374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45999.870442245374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45999.870442245374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45999.870442245374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45999.870442245374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45999.870442245374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45999.870442245374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45999.870442245374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45999.870442245374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45999.870442245374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45999.870442245374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45999.870442245374</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3.5951504636614118E-2</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45999.870442245374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45999.870442245374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45999.870442245374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45999.870442245374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45999.870442245374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45999.870442245374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45999.870442245374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45999.870442245374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45999.870442245374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45999.870442245374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45999.870442245374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45999.870442245374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45999.870442245374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45999.870442245374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45999.870442245374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45999.870442245374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45999.870442245374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45999.870442245374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45999.870442245374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45999.870442245374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45999.870442245374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45999.870442245374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45999.870442245374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45999.870442245374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45999.870442245374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45999.870442245374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45999.870442245374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45999.870442245374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45999.870442245374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45999.870442245374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45999.870442245374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45999.870442245374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45999.870442245374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45999.870442245374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45999.870442245374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45999.870442245374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45999.870442245374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45999.870442245374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45999.870442245374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45999.870442245374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45999.870442245374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45999.870442245374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45999.870442245374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45999.870442245374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45999.870442245374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45999.870442245374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45999.870442245374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45999.870442245374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45999.870442245374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45999.870442245374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45999.870442245374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45999.870442245374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45999.870442245374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45999.870442245374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45999.870442245374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45999.870442245374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45999.870442245374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45999.870442245374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45999.870442245374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45999.870442245374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45999.870442245374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45999.870442245374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45999.870442245374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45999.870442245374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45999.870442245374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45999.870442245374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45999.870442245374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45999.870442245374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45999.870442245374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45999.870442245374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45999.870442245374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45999.870442245374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45999.870442245374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45999.870442245374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45999.870442245374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45999.870442245374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45999.870442245374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45999.870442245374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45999.870442245374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45999.870442245374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45999.870442245374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45999.870442245374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45999.870442245374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45999.870442245374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45999.870442245374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45999.870442245374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45999.870442245374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45999.870442245374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45999.870442245374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45999.870442245374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45999.870442245374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45999.870442245374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45999.870442245374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45999.870442245374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45999.870442245374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45999.870442245374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45999.870442245374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45999.870442245374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45999.870442245374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45999.870442245374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45999.870442245374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45999.870442245374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45999.870442245374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45999.870442245374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45999.870442245374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45999.870442245374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45999.870442245374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45999.870442245374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45999.870442245374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45999.870442245374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45999.870442245374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45999.870442245374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45999.870442245374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45999.870442245374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45999.870442245374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45999.870442245374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45999.870442245374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45999.870442245374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45999.870442245374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45999.870442245374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45999.870442245374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45999.870442245374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45999.870442245374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45999.870442245374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45999.870442245374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45999.870442245374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45999.870442245374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45999.870442245374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45999.870442245374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45999.870442245374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45999.870442245374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45999.870442245374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45999.870442245374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45999.870442245374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45999.870442245374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45999.870442245374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45999.870442245374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45999.870442245374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45999.870442245374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45999.870442245374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45999.870442245374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45999.870442245374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45999.870442245374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45999.870442245374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45999.870442245374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45999.870442245374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45999.870442245374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45999.870442245374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45999.870442245374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45999.870442245374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45999.870442245374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45999.870442245374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45999.870442245374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45999.870442245374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45999.870442245374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45999.870442245374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45999.870442245374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45999.870442245374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45999.870442245374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45999.870442245374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45999.870442245374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45999.870442245374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45999.870442245374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45999.870442245374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45999.870442245374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45999.870442245374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45999.870442245374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45999.870442245374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45999.870442245374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45999.870442245374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45999.870442245374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45999.870442245374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45999.870442245374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45999.870442245374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45999.870442245374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45999.870442245374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45999.870442245374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45999.870442245374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45999.870442245374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45999.870442245374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45999.870442245374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45999.870442245374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45999.870442245374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45999.870442245374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45999.870442245374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45999.870442245374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45999.870442245374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45999.870442245374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45999.870442245374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45999.870442245374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45999.870442245374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45999.870442245374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45999.870442245374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45999.870442245374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45999.870442245374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45999.870442245374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45999.870442245374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45999.870442245374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45999.870442245374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45999.870442245374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45999.870442245374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45999.870442245374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45999.870442245374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45999.870442245374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45999.870442245374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45999.870442245374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45999.870442245374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45999.870442245374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45999.870442245374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45999.870442245374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45999.870442245374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45999.870442245374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45999.870442245374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45999.870442245374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45999.870442245374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45999.870442245374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45999.870442245374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45999.870442245374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45999.870442245374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45999.870442245374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45999.870442245374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45999.870442245374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45999.870442245374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45999.870442245374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45999.870442245374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45999.870442245374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45999.870442245374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45999.870442245374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45999.870442245374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45999.870442245374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45999.870442245374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45999.870442245374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45999.870442245374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45999.870442245374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45999.870442245374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45999.870442245374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45999.870442245374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45999.870442245374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45999.870442245374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45999.870442245374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45999.870442245374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45999.870442245374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45999.870442245374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45999.870442245374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45999.870442245374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45999.870442245374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45999.870442245374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45999.870442245374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45999.870442245374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45999.870442245374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45999.870442245374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45999.870442245374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45999.870442245374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45999.870442245374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45999.870442245374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45999.870442245374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45999.870442245374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45999.870442245374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45999.870442245374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45999.870442245374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45999.870442245374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45999.870442245374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45999.870442245374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45999.870442245374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45999.870442245374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45999.870442245374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45999.870442245374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45999.870442245374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45999.870442245374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45999.870442245374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45999.870442245374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45999.870442245374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45999.870442245374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45999.870442245374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45999.870442245374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45999.870442245374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45999.870442245374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45999.870442245374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45999.870442245374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45999.870442245374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45999.870442245374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45999.870442245374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45999.870442245374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45999.870442245374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45999.870442245374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45999.870442245374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45999.870442245374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45999.870442245374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45999.870442245374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45999.870442245374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45999.870442245374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45999.870442245374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45999.870442245374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45999.870442245374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45999.870442245374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45999.870442245374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45999.870442245374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45999.870442245374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45999.870442245374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45999.870442245374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45999.870442245374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45999.870442245374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45999.870442245374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45999.870442245374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45999.870442245374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45999.870442245374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45999.870442245374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45999.870442245374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45999.870442245374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45999.870442245374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45999.870442245374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45999.870442245374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45999.870442245374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45999.870442245374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45999.870442245374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45999.870442245374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45999.870442245374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45999.870442245374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45999.870442245374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45999.870442245374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45999.870442245374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45999.870442245374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45999.870442245374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45999.870442245374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45999.870442245374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45999.870442245374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45999.870442245374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45999.870442245374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45999.870442245374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45999.870442245374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45999.870442245374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45999.870442245374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45999.870442245374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45999.870442245374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45999.870442245374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45999.870442245374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45999.870442245374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45999.870442245374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45999.870442245374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45999.870442245374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45999.870442245374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45999.870442245374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45999.870442245374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45999.870442245374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45999.870442245374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45999.870442245374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45999.870442245374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45999.870442245374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45999.870442245374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45999.870442245374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45999.870442245374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45999.870442245374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45999.870442245374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45999.870442245374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45999.870442245374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45999.870442245374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45999.870442245374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45999.870442245374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45999.870442245374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45999.870442245374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45999.870442245374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45999.870442245374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45999.870442245374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45999.870442245374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45999.870442245374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45999.870442245374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45999.870442245374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45999.870442245374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45999.870442245374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45999.870442245374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45999.870442245374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45999.870442245374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45999.870442245374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45999.870442245374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45999.870442245374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45999.870442245374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45999.870442245374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45999.870442245374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45999.870442245374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45999.870442245374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45999.870442245374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45999.870442245374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45999.870442245374</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45999.870442245374</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2025-12-08T17:53:27Z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