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49" documentId="120_S{2AC9BD13-BADA-5192-A53E-5A8FF88502F6}" xr6:coauthVersionLast="47" xr6:coauthVersionMax="47" xr10:uidLastSave="{F10534D0-A47A-46BE-B12F-EA16DC8E0F7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<sst xmlns="http://schemas.openxmlformats.org/spreadsheetml/2006/main" count="180271" uniqueCount="39120">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</sst>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319.50298124999972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45982.451407175926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45982.451407175926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45982.451407175926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45982.451407175926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45982.451407175926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45982.451407175926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45982.451407175926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45982.451407175926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45982.451407175926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45982.451407175926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45982.451407175926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45982.451407175926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45982.451407175926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45982.451407175926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45982.451407175926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45982.451407175926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45982.451407175926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45982.451407175926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45982.451407175926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45982.451407175926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45982.451407175926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45982.451407175926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45982.451407175926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45982.451407175926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45982.451407175926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45982.451407175926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45982.451407175926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45982.451407175926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45982.451407175926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45982.451407175926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45982.451407175926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45982.451407175926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45982.451407175926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45982.451407175926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45982.451407175926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45982.451407175926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45982.451407175926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45982.451407175926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45982.451407175926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45982.451407175926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45982.451407175926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45982.451407175926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45982.451407175926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45982.451407175926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45982.451407175926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45982.451407175926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45982.451407175926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45982.451407175926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45982.451407175926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157.45156956018764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45982.451407523149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45982.451407523149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45982.451407523149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45982.451407523149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45982.451407523149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45982.451407523149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45982.451407523149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45982.451407523149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45982.451407523149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45982.451407523149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45982.451407523149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45982.451407523149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45982.451407523149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45982.451407523149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45982.451407523149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45982.451407523149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45982.451407523149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45982.451407523149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45982.451407523149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45982.451407523149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45982.451407523149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45982.451407523149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45982.451407523149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45982.451407523149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45982.451407523149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45982.451407523149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45982.451407523149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45982.451407523149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45982.451407523149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45982.451407523149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45982.451407523149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45982.451407523149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45982.451407523149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45982.451407523149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45982.451407523149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45982.451407523149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45982.451407523149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45982.451407523149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45982.451407523149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45982.451407523149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45982.451407523149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45982.451407523149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45982.451407523149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45982.451407523149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45982.451407523149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45982.451407523149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45982.451407523149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45982.451407523149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45982.451407523149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45982.451407523149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45982.451407523149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45982.451407523149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45982.451407523149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45982.451407523149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45982.451407523149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45982.451407523149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45982.451407523149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45982.451407523149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45982.451407523149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45982.451407523149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45982.451407523149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45982.451407523149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45982.451407523149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45982.451407523149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45982.451407523149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45982.451407523149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45982.451407523149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45982.451407523149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45982.451407523149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45982.451407523149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45982.451407523149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45982.451407523149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45982.451407523149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45982.451407523149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45982.451407523149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45982.451407523149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45982.451407523149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45982.451407523149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45982.451407523149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45982.451407523149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45982.451407523149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45982.451407523149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45982.451407523149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45982.451407523149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45982.451407523149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45982.451407523149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45982.451407523149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45982.451407523149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45982.451407523149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45982.451407523149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45982.451407523149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45982.451407523149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45982.451407523149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45982.451407523149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45982.451407523149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45982.451407523149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45982.451407523149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45982.451407523149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45982.451407523149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45982.451407523149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45982.451407523149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45982.451407523149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45982.451407523149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45982.451407523149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45982.451407523149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45982.451407523149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45982.451407523149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45982.451407523149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45982.451407523149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45982.451407523149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45982.451407523149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45982.451407523149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45982.451407523149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45982.451407523149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45982.451407523149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45982.451407523149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45982.451407523149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45982.451407523149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45982.451407523149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45982.451407523149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45982.451407523149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45982.451407523149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45982.451407523149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45982.451407523149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45982.451407523149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45982.451407523149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45982.451407523149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45982.451407523149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45982.451407523149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45982.451407523149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45982.451407523149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45982.451407523149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45982.451407523149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45982.451407523149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45982.451407523149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45982.451407523149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45982.451407523149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45982.451407523149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45982.451407523149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45982.451407523149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45982.451407523149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45982.451407523149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45982.451407523149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45982.451407523149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45982.451407523149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45982.451407523149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45982.451407523149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45982.451407523149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45982.451407523149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45982.451407523149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45982.451407523149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45982.451407523149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45982.451407523149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45982.451407523149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45982.451407523149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45982.451407523149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45982.451407523149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45982.451407523149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45982.451407523149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45982.451407523149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45982.451407523149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45982.451407523149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45982.451407523149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45982.451407523149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45982.451407523149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45982.451407523149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45982.451407523149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45982.451407523149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45982.451407523149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45982.451407523149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45982.451407523149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45982.451407523149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45982.451407523149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45982.451407523149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45982.451407523149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45982.451407523149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45982.451407523149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45982.451407523149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45982.451407523149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45982.451407523149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45982.451407523149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45982.451407523149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45982.451407523149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45982.451407523149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45982.451407523149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45982.451407523149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45982.451407523149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45982.451407523149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45982.451407523149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45982.451407523149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45982.451407523149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45982.451407523149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45982.451407523149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45982.451407523149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45982.451407523149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45982.451407523149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45982.451407523149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45982.451407523149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45982.451407523149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45982.451407523149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45982.451407523149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45982.451407523149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45982.451407523149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45982.451407523149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45982.451407523149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45982.451407523149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45982.451407523149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45982.451407523149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45982.451407523149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45982.451407523149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45982.451407523149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45982.451407523149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45982.451407523149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45982.451407523149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45982.451407523149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45982.451407523149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45982.451407523149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45982.451407523149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45982.451407523149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45982.451407523149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45982.451407523149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45982.451407523149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45982.451407523149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45982.451407523149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45982.451407523149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45982.451407523149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45982.451407523149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45982.451407523149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45982.451407523149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45982.451407523149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45982.451407523149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45982.451407523149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45982.451407523149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45982.451407523149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45982.451407523149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45982.451407523149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45982.451407523149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45982.451407523149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45982.451407523149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45982.451407523149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45982.451407523149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45982.451407523149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45982.451407523149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45982.451407523149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45982.451407523149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45982.451407523149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45982.451407523149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45982.451407523149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45982.451407523149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45982.451407523149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45982.451407523149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45982.451407523149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45982.451407523149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45982.451407523149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45982.451407523149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45982.451407523149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45982.451407523149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45982.451407523149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45982.451407523149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45982.451407523149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45982.451407523149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45982.451407523149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45982.451407523149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45982.451407523149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45982.451407523149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45982.451407523149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45982.451407523149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45982.451407523149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45982.451407523149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45982.451407523149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45982.451407523149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45982.451407523149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45982.451407523149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45982.451407523149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45982.451407523149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45982.451407523149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45982.451407523149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45982.451407523149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45982.451407523149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45982.451407523149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45982.451407523149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45982.451407523149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45982.451407523149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45982.451407523149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45982.451407523149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45982.451407523149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45982.451407523149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45982.451407523149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45982.451407523149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45982.451407523149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45982.451407523149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45982.451407523149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45982.451407523149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45982.451407523149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45982.451407523149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45982.451407523149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45982.451407523149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45982.451407523149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45982.451407523149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45982.451407523149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45982.451407523149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45982.451407523149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45982.451407523149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45982.451407523149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45982.451407523149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45982.451407523149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45982.451407523149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45982.451407523149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45982.451407523149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45982.451407523149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45982.451407523149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45982.451407523149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45982.451407523149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45982.451407523149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45982.451407523149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45982.451407523149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45982.451407523149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45982.451407523149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45982.451407523149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45982.451407523149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45982.451407523149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45982.451407523149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45982.451407523149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45982.451407523149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45982.451407523149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45982.451407523149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45982.451407523149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45982.451407523149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45982.451407523149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45982.451407523149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45982.451407523149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45982.451407523149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45982.451407523149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45982.451407523149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45982.451407523149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45982.451407523149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45982.451407523149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45982.451407523149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45982.451407523149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45982.451407523149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45982.451407523149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45982.451407523149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45982.451407523149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45982.451407523149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45982.451407523149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45982.451407523149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45982.451407523149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45982.451407523149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45982.451407523149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45982.451407523149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45982.451407523149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45982.451407523149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45982.451407523149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45982.451407523149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45982.451407523149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45982.451407523149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45982.451407523149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45982.451407523149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45982.451407523149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45982.451407523149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45982.451407523149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45982.451407523149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45982.451407523149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45982.451407523149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45982.451407523149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45982.451407523149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45982.451407523149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45982.451407523149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45982.451407523149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45982.451407523149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45982.451407523149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45982.451407523149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45982.451407523149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45982.451407523149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45982.451407523149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45982.451407523149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45982.451407523149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45982.451407523149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45982.451407523149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45982.451407523149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45982.451407523149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45982.451407523149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45982.451407523149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45982.451407523149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45982.451407523149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45982.451407523149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45982.451407523149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45982.451407523149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45982.451407523149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45982.451407523149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45982.451407523149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45982.451407523149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45982.451407523149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45982.451407523149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45982.451407523149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45982.451407523149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45982.451407523149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45982.451407523149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45982.451407523149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45982.451407523149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45982.451407523149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45982.451407523149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45982.451407523149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45982.451407523149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45982.451407523149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45982.451407523149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45982.451407523149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45982.451407523149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45982.451407523149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45982.451407523149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45982.451407523149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45982.451407523149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45982.451407523149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45982.451407523149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45982.451407523149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45982.451407523149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45982.451407523149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45982.451407523149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45982.451407523149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45982.451407523149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45982.451407523149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45982.451407523149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45982.451407523149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45982.451407523149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45982.451407523149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45982.451407523149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45982.451407523149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45982.451407523149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45982.451407523149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45982.451407523149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45982.451407523149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45982.451407523149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45982.451407523149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45982.451407523149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45982.451407523149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45982.451407523149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45982.451407523149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45982.451407523149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45982.451407523149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45982.451407523149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45982.451407523149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45982.451407523149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45982.451407523149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45982.451407523149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45982.451407523149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45982.451407523149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45982.451407523149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45982.451407523149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45982.451407523149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45982.451407523149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45982.451407523149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45982.451407523149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45982.451407523149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45982.451407523149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45982.451407523149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45982.451407523149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45982.451407523149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45982.451407523149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45982.451407523149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45982.451407523149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45982.451407523149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45982.451407523149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45982.451407523149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45982.451407523149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45982.451407523149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45982.451407523149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45982.451407523149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45982.451407523149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45982.451407523149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45982.451407523149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45982.451407523149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45982.451407523149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45982.451407523149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45982.451407523149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45982.451407523149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45982.451407523149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45982.451407523149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45982.451407523149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45982.451407523149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45982.451407523149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45982.451407523149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45982.451407523149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45982.451407523149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45982.451407523149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45982.451407523149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45982.451407523149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45982.451407523149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45982.451407523149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45982.451407523149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45982.451407523149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45982.451407523149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45982.451407523149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45982.451407523149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45982.451407523149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45982.451407523149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45982.451407523149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45982.451407523149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45982.451407523149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45982.451407523149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45982.451407523149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45982.451407523149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45982.451407523149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45982.451407523149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45982.451407523149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45982.451407523149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45982.451407523149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45982.451407523149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45982.451407523149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45982.451407523149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45982.451407523149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45982.451407523149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45982.451407523149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45982.451407523149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45982.451407523149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45982.451407523149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45982.451407523149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45982.451407523149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45982.451407523149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45982.451407523149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45982.451407523149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45982.451407523149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45982.451407523149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45982.451407523149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45982.451407523149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45982.451407523149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45982.451407523149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45982.451407523149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45982.451407523149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45982.451407523149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45982.451407523149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45982.451407523149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45982.451407523149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45982.451407523149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45982.451407523149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45982.451407523149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45982.451407523149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45982.451407523149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45982.451407523149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45982.451407523149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45982.451407523149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45982.451407523149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45982.451407523149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45982.451407523149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45982.451407523149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45982.451407523149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45982.451407523149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45982.451407523149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45982.451407523149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45982.451407523149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45982.451407523149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45982.451407523149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45982.451407523149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45982.451407523149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45982.451407523149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45982.451407523149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45982.451407523149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45982.451407523149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45982.451407523149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45982.451407523149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45982.451407523149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45982.451407523149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45982.451407523149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45982.451407523149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45982.451407523149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45982.451407523149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45982.451407523149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45982.451407523149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45982.451407523149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45982.451407523149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45982.451407523149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45982.451407523149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45982.451407523149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45982.451407523149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45982.451407523149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45982.451407523149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45982.451407523149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45982.451407523149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45982.451407523149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45982.451407523149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45982.451407523149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45982.451407523149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45982.451407523149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45982.451407523149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45982.451407523149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45982.451407523149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45982.451407523149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45982.451407523149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45982.451407523149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45982.451407523149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45982.451407523149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45982.451407523149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45982.451407523149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45982.451407523149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45982.451407523149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45982.451407523149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45982.451407523149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45982.451407523149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45982.451407523149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45982.451407523149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45982.451407523149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45982.451407523149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45982.451407523149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45982.451407523149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45982.451407523149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45982.451407523149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45982.451407523149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45982.451407523149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45982.451407523149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45982.451407523149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45982.451407523149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45982.451407523149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45982.451407523149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45982.451407523149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45982.451407523149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45982.451407523149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45982.451407523149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45982.451407523149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45982.451407523149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45982.451407523149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45982.451407523149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45982.451407523149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45982.451407523149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45982.451407523149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45982.451407523149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45982.451407523149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45982.451407523149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45982.451407523149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45982.451407523149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45982.451407523149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45982.451407523149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45982.451407523149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45982.451407523149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45982.451407523149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45982.451407523149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45982.451407523149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45982.451407523149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45982.451407523149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45982.451407523149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45982.451407523149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45982.451407523149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45982.451407523149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45982.451407523149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45982.451407523149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45982.451407523149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45982.451407523149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45982.451407523149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45982.451407523149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45982.451407523149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45982.451407523149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45982.451407523149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45982.451407523149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45982.451407523149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45982.451407523149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45982.451407523149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45982.451407523149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45982.451407523149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45982.451407523149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45982.451407523149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45982.451407523149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45982.451407523149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45982.451407523149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45982.451407523149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45982.451407523149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45982.451407523149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45982.451407523149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45982.451407523149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45982.451407523149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45982.451407523149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45982.451407523149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45982.451407523149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45982.451407523149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45982.451407523149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45982.451407523149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45982.451407523149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45982.451407523149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45982.451407523149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45982.451407523149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45982.451407523149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45982.451407523149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45982.451407523149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45982.451407523149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45982.451407523149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45982.451407523149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45982.451407523149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45982.451407523149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45982.451407523149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45982.451407523149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45982.451407523149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45982.451407523149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45982.451407523149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45982.451407523149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45982.451407523149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45982.451407523149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45982.451407523149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45982.451407523149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45982.451407523149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45982.451407523149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45982.451407523149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45982.451407523149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45982.451407523149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45982.451407523149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45982.451407523149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45982.451407523149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45982.451407523149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45982.451407523149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45982.451407523149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45982.451407523149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45982.451407523149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45982.451407523149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45982.451407523149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45982.451407523149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45982.451407523149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45982.451407523149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45982.451407523149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45982.451407523149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45982.451407523149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45982.451407523149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45982.451407523149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45982.451407523149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45982.451407523149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45982.451407523149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45982.451407523149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45982.451407523149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45982.451407523149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45982.451407523149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45982.451407523149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45982.451407523149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45982.451407523149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45982.451407523149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45982.451407523149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45982.451407523149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45982.451407523149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45982.451407523149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45982.451407523149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45982.451407523149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45982.451407523149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45982.451407523149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45982.451407523149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45982.451407523149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45982.451407523149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45982.451407523149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45982.451407523149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45982.451407523149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45982.451407523149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45982.451407523149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45982.451407523149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45982.451407523149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45982.451407523149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45982.451407523149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45982.451407523149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45982.451407523149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45982.451407523149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45982.451407523149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45982.451407523149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45982.451407523149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45982.451407523149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45982.451407523149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45982.451407523149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45982.451407523149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45982.451407523149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45982.451407523149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45982.451407523149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45982.451407523149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45982.451407523149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45982.451407523149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45982.451407523149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45982.451407523149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45982.451407523149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45982.451407523149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45982.451407523149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45982.451407523149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45982.451407523149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45982.451407523149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45982.451407523149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45982.451407523149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45982.451407523149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45982.451407523149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45982.451407523149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45982.451407523149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45982.451407523149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45982.451407523149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45982.451407523149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45982.451407523149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45982.451407523149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45982.451407523149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45982.451407523149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45982.451407523149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45982.451407523149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45982.451407523149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45982.451407523149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45982.451407523149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45982.451407523149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45982.451407523149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45982.451407523149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45982.451407523149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45982.451407523149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45982.451407523149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45982.451407523149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45982.451407523149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45982.451407523149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45982.451407523149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45982.451407523149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45982.451407523149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45982.451407523149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45982.451407523149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45982.451407523149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45982.451407523149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45982.451407523149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45982.451407523149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45982.451407523149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45982.451407523149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45982.451407523149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45982.451407523149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45982.451407523149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45982.451407523149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45982.451407523149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45982.451407523149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45982.451407523149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45982.451407523149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45982.451407523149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45982.451407523149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45982.451407523149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45982.451407523149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45982.451407523149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45982.451407523149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45982.451407523149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45982.451407523149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45982.451407523149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45982.451407523149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45982.451407523149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45982.451407523149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45982.451407523149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45982.451407523149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45982.451407523149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45982.451407523149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45982.451407523149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45982.451407523149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45982.451407523149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45982.451407523149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45982.451407523149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45982.451407523149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45982.451407523149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45982.451407523149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45982.451407523149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45982.451407523149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45982.451407523149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45982.451407523149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45982.451407523149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45982.451407523149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45982.451407523149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45982.451407523149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45982.451407523149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45982.451407523149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45982.451407523149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45982.451407523149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45982.451407523149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45982.451407523149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45982.451407523149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45982.451407523149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45982.451407523149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45982.451407523149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45982.451407523149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45982.451407523149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45982.451407523149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45982.451407523149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45982.451407523149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45982.451407523149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45982.451407523149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45982.451407523149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45982.451407523149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45982.451407523149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45982.451407523149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45982.451407523149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45982.451407523149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45982.451407523149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45982.451407523149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45982.451407523149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45982.451407523149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45982.451407523149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45982.451407523149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45982.451407523149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45982.451407523149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45982.451407523149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45982.451407523149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45982.451407523149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45982.451407523149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45982.451407523149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45982.451407523149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45982.451407523149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45982.451407523149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45982.451407523149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45982.451407523149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45982.451407523149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45982.451407523149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45982.451407523149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45982.451407523149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45982.451407523149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45982.451407523149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45982.451407523149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45982.451407523149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45982.451407523149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45982.451407523149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45982.451407523149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45982.451407523149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45982.451407523149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45982.451407523149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45982.451407523149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45982.451407523149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45982.451407523149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45982.451407523149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45982.451407523149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45982.451407523149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45982.451407523149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45982.451407523149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45982.451407523149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45982.451407523149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45982.451407523149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45982.451407523149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45982.451407523149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45982.451407523149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45982.451407523149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45982.451407523149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45982.451407523149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45982.451407523149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45982.451407523149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45982.451407523149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45982.451407523149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45982.451407523149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45982.451407523149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45982.451407523149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45982.451407523149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45982.451407523149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45982.451407523149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45982.451407523149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45982.451407523149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45982.451407523149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45982.451407523149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45982.451407523149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45982.451407523149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45982.451407523149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45982.451407523149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45982.451407523149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45982.451407523149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45982.451407523149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45982.451407523149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45982.451407523149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45982.451407523149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45982.451407523149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45982.451407523149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45982.451407523149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45982.451407523149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45982.451407523149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45982.451407523149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45982.451407523149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45982.451407523149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45982.451407523149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45982.451407523149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45982.451407523149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45982.451407523149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45982.451407523149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45982.451407523149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45982.451407523149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45982.451407523149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45982.451407523149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45982.451407523149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45982.451407523149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45982.451407523149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45982.451407523149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45982.451407523149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45982.451407523149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45982.451407523149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45982.451407523149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45982.451407523149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45982.451407523149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45982.451407523149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45982.451407523149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45982.451407523149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45982.451407523149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45982.451407523149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45982.451407523149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45982.451407523149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45982.451407523149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45982.451407523149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45982.451407523149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45982.451407523149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45982.451407523149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45982.451407523149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45982.451407523149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45982.451407523149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45982.451407523149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45982.451407523149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45982.451407523149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45982.451407523149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45982.451407523149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45982.451407523149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45982.451407523149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45982.451407523149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45982.451407523149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45982.451407523149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45982.451407523149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45982.451407523149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45982.451407523149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45982.451407523149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45982.451407523149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45982.451407523149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45982.451407523149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45982.451407523149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45982.451407523149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45982.451407523149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45982.451407523149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45982.451407523149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45982.451407523149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45982.451407523149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45982.451407523149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45982.451407523149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45982.451407523149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45982.451407523149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45982.451407523149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45982.451407523149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45982.451407523149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45982.451407523149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45982.451407523149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45982.451407523149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45982.451407523149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45982.451407523149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45982.451407523149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45982.451407523149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45982.451407523149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45982.451407523149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45982.451407523149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45982.451407523149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45982.451407523149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45982.451407523149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45982.451407523149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45982.451407523149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45982.451407523149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45982.451407523149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45982.451407523149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45982.451407523149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45982.451407523149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45982.451407523149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45982.451407523149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45982.451407523149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45982.451407523149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45982.451407523149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45982.451407523149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45982.451407523149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45982.451407523149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45982.451407523149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45982.451407523149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45982.451407523149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45982.451407523149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45982.451407523149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45982.451407523149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45982.451407523149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45982.451407523149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45982.451407523149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45982.451407523149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45982.451407523149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45982.451407523149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45982.451407523149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45982.451407523149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45982.451407523149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45982.451407523149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45982.451407523149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45982.451407523149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45982.451407523149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45982.451407523149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45982.451407523149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45982.451407523149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45982.451407523149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45982.451407523149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45982.451407523149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45982.451407523149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45982.451407523149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45982.451407523149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45982.451407523149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45982.451407523149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45982.451407523149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45982.451407523149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45982.451407523149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45982.451407523149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45982.451407523149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45982.451407523149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45982.451407523149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45982.451407523149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45982.451407523149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45982.451407523149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45982.451407523149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45982.451407523149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45982.451407523149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45982.451407523149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45982.451407523149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45982.451407523149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45982.451407523149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45982.451407523149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45982.451407523149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45982.451407523149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45982.451407523149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45982.451407523149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45982.451407523149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45982.451407523149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45982.451407523149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45982.451407523149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45982.451407523149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45982.451407523149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45982.451407523149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45982.451407523149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45982.451407523149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45982.451407523149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45982.451407523149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45982.451407523149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45982.451407523149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45982.451407523149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45982.451407523149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45982.451407523149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45982.451407523149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45982.451407523149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45982.451407523149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45982.451407523149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45982.451407523149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45982.451407523149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45982.451407523149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45982.451407523149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45982.451407523149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45982.451407523149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45982.451407523149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45982.451407523149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45982.451407523149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45982.451407523149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45982.451407523149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45982.451407523149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45982.451407523149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45982.451407523149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278.97068993055291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45982.451407523149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45982.451407523149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45982.451407523149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45982.451407523149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45982.451407523149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45982.451407523149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45982.451407523149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45982.451407523149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45982.451407523149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45982.451407523149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45982.451407523149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45982.451407523149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45982.451407523149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45982.451407523149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45982.451407523149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45982.451407523149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45982.451407523149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45982.451407523149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45982.451407523149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45982.451407523149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45982.451407523149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45982.451407523149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45982.451407523149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45982.451407523149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45982.451407523149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45982.451407523149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45982.451407523149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45982.451407523149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45982.451407523149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45982.451407523149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45982.451407523149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45982.451407523149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45982.451407523149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45982.451407523149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45982.451407523149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45982.451407523149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45982.451407523149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45982.451407523149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45982.451407523149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45982.451407523149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45982.451407523149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45982.451407523149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45982.451407523149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45982.451407523149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45982.451407523149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45982.451407523149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45982.451407523149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45982.451407523149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45982.451407523149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45982.451407523149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45982.451407523149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45982.451407523149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45982.451407523149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45982.451407523149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45982.451407523149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45982.451407523149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45982.451407523149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45982.451407523149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45982.451407523149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45982.451407523149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45982.451407523149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45982.451407523149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45982.451407523149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45982.451407523149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45982.451407523149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45982.451407523149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45982.451407523149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45982.451407523149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45982.451407523149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45982.451407523149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45982.451407523149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45982.451407523149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45982.451407523149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45982.451407523149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45982.451407523149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45982.451407523149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45982.451407523149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45982.451407523149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45982.451407523149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45982.451407523149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45982.451407523149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45982.451407523149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45982.451407523149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45982.451407523149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45982.451407523149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45982.451407523149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45982.451407523149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45982.451407523149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45982.451407523149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45982.451407523149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45982.451407523149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45982.451407523149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45982.451407523149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45982.451407523149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45982.451407523149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45982.451407523149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45982.451407523149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45982.451407523149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45982.451407523149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45982.451407523149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45982.451407523149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45982.451407523149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45982.451407523149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45982.451407523149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45982.451407523149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45982.451407523149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45982.451407523149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45982.451407523149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45982.451407523149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45982.451407523149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45982.451407523149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45982.451407523149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45982.451407523149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45982.451407523149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45982.451407523149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45982.451407523149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45982.451407523149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45982.451407523149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45982.451407523149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45982.451407523149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45982.451407523149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45982.451407523149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45982.451407523149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45982.451407523149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45982.451407523149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45982.451407523149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45982.451407523149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45982.451407523149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45982.451407523149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45982.451407523149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45982.451407523149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45982.451407523149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45982.451407523149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45982.451407523149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45982.451407523149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45982.451407523149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45982.451407523149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45982.451407523149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45982.451407523149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45982.451407523149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45982.451407523149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45982.451407523149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45982.451407523149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45982.451407523149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45982.451407523149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45982.451407523149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45982.451407523149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45982.451407523149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45982.451407523149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45982.451407523149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45982.451407523149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45982.451407523149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45982.451407523149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45982.451407523149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45982.451407523149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45982.451407523149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45982.451407523149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45982.451407523149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45982.451407523149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45982.451407523149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45982.451407523149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45982.451407523149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45982.451407523149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45982.451407523149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45982.451407523149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45982.451407523149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45982.451407523149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45982.451407523149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45982.451407523149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45982.451407523149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45982.451407523149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45982.451407523149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45982.451407523149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45982.451407523149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45982.451407523149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45982.451407523149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45982.451407523149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45982.451407523149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45982.451407523149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45982.451407523149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45982.451407523149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45982.451407523149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45982.451407523149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45982.451407523149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45982.451407523149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45982.451407523149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45982.451407523149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45982.451407523149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45982.451407523149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45982.451407523149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45982.451407523149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45982.451407523149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45982.451407523149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45982.451407523149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45982.451407523149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45982.451407523149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45982.451407523149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45982.451407523149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45982.451407523149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45982.451407523149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45982.451407523149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45982.451407523149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45982.451407523149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45982.451407523149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45982.451407523149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45982.451407523149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45982.451407523149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45982.451407523149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45982.451407523149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45982.451407523149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45982.451407523149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45982.451407523149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45982.451407523149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45982.451407523149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45982.451407523149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45982.451407523149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45982.451407523149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45982.451407523149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45982.451407523149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45982.451407523149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45982.451407523149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45982.451407523149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45982.451407523149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45982.451407523149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45982.451407523149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45982.451407523149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45982.451407523149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45982.451407523149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45982.451407523149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45982.451407523149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45982.451407523149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45982.451407523149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45982.451407523149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45982.451407523149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45982.451407523149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45982.451407523149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45982.451407523149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45982.451407523149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45982.451407523149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45982.451407523149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45982.451407523149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45982.451407523149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45982.451407523149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45982.451407523149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45982.451407523149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45982.451407523149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45982.451407523149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45982.451407523149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45982.451407523149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45982.451407523149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45982.451407523149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45982.451407523149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45982.451407523149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45982.451407523149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45982.451407523149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45982.451407523149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45982.451407523149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45982.451407523149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45982.451407523149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45982.451407523149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45982.451407523149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45982.451407523149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45982.451407523149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45982.451407523149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45982.451407523149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45982.451407523149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45982.451407523149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45982.451407523149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45982.451407523149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45982.451407523149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45982.451407523149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45982.451407523149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45982.451407523149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45982.451407523149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45982.451407523149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45982.451407523149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45982.451407523149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45982.451407523149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45982.451407523149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45982.451407523149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45982.451407523149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45982.451407523149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45982.451407523149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45982.451407523149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45982.451407523149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45982.451407523149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45982.451407523149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45982.451407523149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45982.451407523149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45982.451407523149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45982.451407523149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45982.451407523149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45982.451407523149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45982.451407523149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45982.451407523149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45982.451407523149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45982.451407523149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45982.451407523149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45982.451407523149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45982.451407523149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45982.451407523149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45982.451407523149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45982.451407523149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45982.451407523149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45982.451407523149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45982.451407523149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45982.451407523149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45982.451407523149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45982.451407523149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45982.451407523149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45982.451407523149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45982.451407523149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45982.451407523149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45982.451407523149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45982.451407523149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45982.451407523149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45982.451407523149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45982.451407523149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45982.451407523149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45982.451407523149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45982.451407523149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45982.451407523149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45982.451407523149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45982.451407523149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45982.451407523149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45982.451407523149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45982.451407523149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45982.451407523149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45982.451407523149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45982.451407523149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45982.451407523149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45982.451407523149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45982.451407523149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45982.451407523149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45982.451407523149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45982.451407523149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45982.451407523149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45982.451407523149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45982.451407523149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45982.451407523149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45982.451407523149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45982.451407523149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45982.451407523149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45982.451407523149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45982.451407523149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45982.451407523149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45982.451407523149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45982.451407523149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45982.451407523149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45982.451407523149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45982.451407523149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45982.451407523149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45982.451407523149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45982.451407523149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45982.451407523149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45982.451407523149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45982.451407523149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45982.451407523149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45982.451407523149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45982.451407523149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45982.451407523149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45982.451407523149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45982.451407523149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45982.451407523149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45982.451407523149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45982.451407523149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45982.451407523149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45982.451407523149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45982.451407523149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45982.451407523149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45982.451407523149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45982.451407523149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45982.451407523149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45982.451407523149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45982.451407523149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45982.451407523149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45982.451407523149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45982.451407523149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45982.451407523149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45982.451407523149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45982.451407523149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45982.451407523149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45982.451407523149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45982.451407523149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45982.451407523149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45982.451407523149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45982.451407523149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45982.451407523149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45982.451407523149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45982.451407523149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45982.451407523149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45982.451407523149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45982.451407523149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45982.451407523149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45982.451407523149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45982.451407523149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45982.451407523149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45982.451407523149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45982.451407523149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45982.451407523149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45982.451407523149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45982.451407523149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45982.451407523149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45982.451407523149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45982.451407523149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45982.451407523149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45982.451407523149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45982.451407523149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45982.451407523149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45982.451407523149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45982.451407523149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45982.451407523149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45982.451407523149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45982.451407523149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45982.451407523149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45982.451407523149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45982.451407523149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45982.451407523149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45982.451407523149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45982.451407523149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45982.451407523149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45982.451407523149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45982.451407523149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45982.451407523149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45982.451407523149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45982.451407523149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45982.451407523149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45982.451407523149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45982.451407523149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45982.451407523149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45982.451407523149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45982.451407523149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45982.451407523149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45982.451407523149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45982.451407523149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45982.451407523149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45982.451407523149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45982.451407523149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45982.451407523149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45982.451407523149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45982.451407523149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45982.451407523149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45982.451407523149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45982.451407523149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45982.451407523149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45982.451407523149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45982.451407523149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45982.451407523149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45982.451407523149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45982.451407523149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45982.451407523149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45982.451407523149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45982.451407523149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45982.451407523149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45982.451407523149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45982.451407523149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45982.451407523149</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90.619347337960789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56.262530208332464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33.790296412036696</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4.9366039351880318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1.0781089120355318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32330</v>
      </c>
      <c r="E7" s="109"/>
      <c r="F7" s="109"/>
      <c r="G7" s="111">
        <f ca="1">IFERROR(NOW()-F7,"")</f>
        <v>45982.451407523149</v>
      </c>
      <c r="H7" s="128"/>
      <c r="I7" s="109" t="str">
        <f>IFERROR(VLOOKUP(D7,DB!A:F,6,0),"")</f>
        <v>SCECO</v>
      </c>
      <c r="J7" s="109" t="str">
        <f>IFERROR(VLOOKUP(D7,DB!A:G,7,0),"")</f>
        <v>Dead</v>
      </c>
      <c r="K7" s="109"/>
      <c r="L7" s="109" t="str">
        <f>IFERROR(VLOOKUP(D7,DB!A:I,9,0),"")</f>
        <v>Latis</v>
      </c>
    </row>
    <row r="8" spans="1:13">
      <c r="A8" s="109"/>
      <c r="B8" s="109" t="str">
        <f>IFERROR(VLOOKUP(D8,DB!A:K,11,0),"")</f>
        <v/>
      </c>
      <c r="C8" s="109"/>
      <c r="D8"/>
      <c r="E8" s="109"/>
      <c r="F8" s="109"/>
      <c r="G8" s="111">
        <f ca="1">IFERROR(NOW()-F8,"")</f>
        <v>45982.451407523149</v>
      </c>
      <c r="H8" s="109"/>
      <c r="I8" s="109" t="str">
        <f>IFERROR(VLOOKUP(D8,DB!A:F,6,0),"")</f>
        <v/>
      </c>
      <c r="J8" s="109" t="str">
        <f>IFERROR(VLOOKUP(D8,DB!A:G,7,0),"")</f>
        <v/>
      </c>
      <c r="K8" s="109"/>
      <c r="L8" s="109" t="str">
        <f>IFERROR(VLOOKUP(D8,DB!A:I,9,0),"")</f>
        <v/>
      </c>
    </row>
    <row r="9" spans="1:13" ht="15.75">
      <c r="A9" s="109"/>
      <c r="B9" s="109" t="str">
        <f>IFERROR(VLOOKUP(D9,DB!A:K,11,0),"")</f>
        <v/>
      </c>
      <c r="C9" s="109"/>
      <c r="D9" s="149"/>
      <c r="E9" s="109"/>
      <c r="F9" s="109"/>
      <c r="G9" s="111">
        <f ca="1">IFERROR(NOW()-F9,"")</f>
        <v>45982.451407523149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45982.451407523149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45982.451407523149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45982.451407523149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45982.451407523149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45982.451407523149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45982.451407523149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45982.451407523149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45982.451407523149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45982.451407523149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45982.451407523149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45982.451407523149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45982.451407523149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45982.451407523149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45982.451407523149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45982.451407523149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45982.451407523149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45982.451407523149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45982.451407523149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45982.451407523149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45982.451407523149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45982.451407523149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45982.451407523149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45982.451407523149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45982.451407523149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45982.451407523149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45982.451407523149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45982.451407523149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45982.451407523149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45982.451407523149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45982.451407523149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45982.451407523149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45982.451407523149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45982.451407523149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45982.451407523149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45982.451407523149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45982.451407523149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45982.451407523149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45982.451407523149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45982.451407523149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45982.451407523149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45982.451407523149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45982.451407523149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45982.451407523149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45982.451407523149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45982.451407523149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45982.451407523149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45982.451407523149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45982.451407523149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45982.451407523149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45982.451407523149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45982.451407523149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45982.451407523149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45982.451407523149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45982.451407523149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45982.451407523149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45982.451407523149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45982.451407523149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45982.451407523149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45982.451407523149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45982.451407523149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45982.451407523149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45982.451407523149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45982.451407523149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45982.451407523149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45982.451407523149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45982.451407523149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45982.451407523149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45982.451407523149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45982.451407523149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45982.451407523149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45982.451407523149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45982.451407523149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45982.451407523149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45982.451407523149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45982.451407523149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45982.451407523149</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45982.451407523149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45982.451407523149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45982.451407523149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45982.451407523149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45982.451407523149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45982.451407523149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45982.451407523149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45982.451407523149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45982.451407523149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45982.451407523149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45982.451407523149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45982.451407523149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45982.451407523149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45982.451407523149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45982.451407523149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45982.451407523149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45982.451407523149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45982.451407523149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45982.451407523149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45982.451407523149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45982.451407523149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45982.451407523149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45982.451407523149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45982.451407523149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45982.451407523149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45982.451407523149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45982.451407523149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45982.451407523149</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29090</v>
      </c>
      <c r="E2" s="109" t="s">
        <v>39021</v>
      </c>
      <c r="F2" s="121">
        <v>45982.349189814813</v>
      </c>
      <c r="G2" s="104">
        <f t="shared" ref="G2:G34" ca="1" si="0">IFERROR(NOW()-F2,"-")</f>
        <v>0.10221770833595656</v>
      </c>
      <c r="H2" s="121">
        <v>45982.349143518521</v>
      </c>
      <c r="I2" s="119" t="str">
        <f>IFERROR(VLOOKUP(D2,DB!A:F,6,0),"")</f>
        <v>Generator-DG</v>
      </c>
      <c r="J2" s="119" t="str">
        <f>IFERROR(VLOOKUP(D2,DB!A:G,7,0),"")</f>
        <v>Vandalized</v>
      </c>
      <c r="K2" s="122" t="s">
        <v>39119</v>
      </c>
      <c r="L2" s="123" t="str">
        <f>IFERROR(VLOOKUP(D2,DB!A:I,9,0),"")</f>
        <v>Latis</v>
      </c>
    </row>
    <row r="3" spans="1:16382" ht="31.5" customHeight="1">
      <c r="A3" s="118"/>
      <c r="B3" s="119" t="str">
        <f>IFERROR(VLOOKUP(D3,DB!A:K,11,0),"")</f>
        <v/>
      </c>
      <c r="C3" s="120"/>
      <c r="D3" s="119"/>
      <c r="E3" s="109"/>
      <c r="F3" s="121"/>
      <c r="G3" s="104">
        <f t="shared" ca="1" si="0"/>
        <v>45982.451407523149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45982.451407523149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45982.451407523149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45982.451407523149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45982.451407523149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45982.451407523149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45982.451407523149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45982.451407523149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45982.451407523149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45982.451407523149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45982.451407523149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45982.451407523149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45982.451407523149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45982.451407523149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45982.451407523149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45982.451407523149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45982.451407523149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45982.451407523149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45982.451407523149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45982.451407523149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45982.451407523149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45982.451407523149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45982.451407523149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45982.451407523149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45982.451407523149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45982.451407523149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45982.451407523149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45982.451407523149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45982.451407523149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45982.451407523149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45982.451407523149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45982.451407523149</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2025-11-21T07:52:37Z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