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94" documentId="13_ncr:1_{F6CB121F-512D-4AA6-A0C1-0FB36C537598}" xr6:coauthVersionLast="47" xr6:coauthVersionMax="47" xr10:uidLastSave="{4E4C4C43-A2A2-41AA-8DFD-F9A6CB510454}"/>
  <bookViews>
    <workbookView xWindow="-109" yWindow="-109" windowWidth="26301" windowHeight="14169" firstSheet="2"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<sst xmlns="http://schemas.openxmlformats.org/spreadsheetml/2006/main" count="179004" uniqueCount="39094">
  <si>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</si>
  <si>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</si>
  <si>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</si>
  <si>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</si>
  <si>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</si>
  <si>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</si>
  <si>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</si>
  <si>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</si>
  <si>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</si>
  <si>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</si>
  <si>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</si>
  <si>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</si>
  <si>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</si>
  <si>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</si>
  <si>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</si>
  <si>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</si>
  <si>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</si>
  <si>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</si>
  <si>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</si>
  <si>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</si>
  <si>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</si>
  <si>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</si>
  <si>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</si>
  <si>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</si>
  <si>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</si>
  <si>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</si>
  <si>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</si>
  <si>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</si>
  <si>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</si>
  <si>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</si>
  <si>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</si>
  <si>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</si>
  <si>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</si>
  <si>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</si>
  <si>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</si>
  <si>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</si>
  <si>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</si>
  <si>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</si>
  <si>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</si>
  <si>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</si>
  <si>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</si>
  <si>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</si>
  <si>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</si>
  <si>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</si>
  <si>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</si>
  <si>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</si>
  <si>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</si>
  <si>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</si>
  <si>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</si>
  <si>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</si>
  <si>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</si>
  <si>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</si>
  <si>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</si>
  <si>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</si>
  <si>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</si>
  <si>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</si>
  <si>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</si>
  <si>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</si>
  <si>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</si>
  <si>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</si>
  <si>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</si>
  <si>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</si>
  <si>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</si>
  <si>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</si>
  <si>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</si>
  <si>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</si>
  <si>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</si>
  <si>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</si>
  <si>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</si>
  <si>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</si>
  <si>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</si>
  <si>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</si>
  <si>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</si>
  <si>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</si>
  <si>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</si>
  <si>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</si>
  <si>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</si>
  <si>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</si>
  <si>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</si>
  <si>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</si>
  <si>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</si>
  <si>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</si>
  <si>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</si>
  <si>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</si>
  <si>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</si>
  <si>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</si>
  <si>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</si>
  <si>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</si>
  <si>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</si>
  <si>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</si>
  <si>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</si>
  <si>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</si>
  <si>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</si>
  <si>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</si>
  <si>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</si>
  <si>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</si>
  <si>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</si>
  <si>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</si>
  <si>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</si>
  <si>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</si>
  <si>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</si>
  <si>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</si>
  <si>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</si>
  <si>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</si>
  <si>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</si>
  <si>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</si>
  <si>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</si>
  <si>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</si>
  <si>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</si>
  <si>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</si>
  <si>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</si>
  <si>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</si>
  <si>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</si>
  <si>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</si>
  <si>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</si>
  <si>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</si>
  <si>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</si>
  <si>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</si>
  <si>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</si>
  <si>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</si>
  <si>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</si>
  <si>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</si>
  <si>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</si>
  <si>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</si>
  <si>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</si>
  <si>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</si>
  <si>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</si>
  <si>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</si>
  <si>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</si>
  <si>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</si>
  <si>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</si>
  <si>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</si>
  <si>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</si>
  <si>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</si>
  <si>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</si>
  <si>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</si>
  <si>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</si>
  <si>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</si>
  <si>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</si>
  <si>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</si>
  <si>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</si>
  <si>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</si>
  <si>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</si>
  <si>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</si>
  <si>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</si>
  <si>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</si>
  <si>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</si>
  <si>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</si>
  <si>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</si>
  <si>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</si>
  <si>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</si>
  <si>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</si>
  <si>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</si>
  <si>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</si>
  <si>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</si>
  <si>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</si>
  <si>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</si>
  <si>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</si>
  <si>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</si>
  <si>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</si>
  <si>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</si>
  <si>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</si>
  <si>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</si>
  <si>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</si>
  <si>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</si>
  <si>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</si>
  <si>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</si>
  <si>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</si>
  <si>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</si>
  <si>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</si>
  <si>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</si>
  <si>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</si>
  <si>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</si>
  <si>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</si>
  <si>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</si>
  <si>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</si>
  <si>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</si>
  <si>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</si>
  <si>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</si>
  <si>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</si>
  <si>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</si>
  <si>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</si>
  <si>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</si>
  <si>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</si>
  <si>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</si>
  <si>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</si>
  <si>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</si>
  <si>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</si>
  <si>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</si>
  <si>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</si>
  <si>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</si>
  <si>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</si>
  <si>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</si>
  <si>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</si>
  <si>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</si>
  <si>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</si>
  <si>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</si>
  <si>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</si>
  <si>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</si>
  <si>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</si>
  <si>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</si>
  <si>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</si>
  <si>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</si>
  <si>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</si>
  <si>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</si>
  <si>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</si>
  <si>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</si>
  <si>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</si>
  <si>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</si>
  <si>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</si>
  <si>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</si>
  <si>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</si>
  <si>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</si>
  <si>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</si>
  <si>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</si>
  <si>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</si>
  <si>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</si>
  <si>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</si>
  <si>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</si>
  <si>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</si>
  <si>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</si>
  <si>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</si>
  <si>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</si>
  <si>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</si>
  <si>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</si>
  <si>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</si>
  <si>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</si>
  <si>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</si>
  <si>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</si>
  <si>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</si>
  <si>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</si>
  <si>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</si>
  <si>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</si>
  <si>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</si>
  <si>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</si>
  <si>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</si>
  <si>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</si>
  <si>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</si>
  <si>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</si>
  <si>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</si>
  <si>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</si>
  <si>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</si>
  <si>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</si>
  <si>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</si>
  <si>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</si>
  <si>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</si>
  <si>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</si>
  <si>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</si>
  <si>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</si>
  <si>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</si>
  <si>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</si>
  <si>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</si>
  <si>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</si>
  <si>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</si>
  <si>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</si>
  <si>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</si>
  <si>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</si>
  <si>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</si>
  <si>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</si>
  <si>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</si>
  <si>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</si>
  <si>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</si>
  <si>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</si>
  <si>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</si>
  <si>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</si>
  <si>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</si>
  <si>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</si>
  <si>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</si>
  <si>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</si>
  <si>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</si>
  <si>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</si>
  <si>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</si>
  <si>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</si>
  <si>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</si>
  <si>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</si>
  <si>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</si>
  <si>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</si>
  <si>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</si>
  <si>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</si>
  <si>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</si>
  <si>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</si>
  <si>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</si>
  <si>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</si>
  <si>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</si>
  <si>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</si>
  <si>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</si>
  <si>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</si>
  <si>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</si>
  <si>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</si>
  <si>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</si>
  <si>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</si>
  <si>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</si>
  <si>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</si>
  <si>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</si>
  <si>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</si>
  <si>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</si>
  <si>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</si>
  <si>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</si>
  <si>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</si>
  <si>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</si>
  <si>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</si>
  <si>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</si>
  <si>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</si>
  <si>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</si>
  <si>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</si>
  <si>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</si>
  <si>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</si>
  <si>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</si>
  <si>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</si>
  <si>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</si>
  <si>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</si>
  <si>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</si>
  <si>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</si>
  <si>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</si>
  <si>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</si>
  <si>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</si>
  <si>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</si>
  <si>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</si>
  <si>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</si>
  <si>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</si>
  <si>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</si>
  <si>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</si>
  <si>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</si>
  <si>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</si>
  <si>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</si>
  <si>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</si>
  <si>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</si>
  <si>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</si>
  <si>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</si>
  <si>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</si>
  <si>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</si>
  <si>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</si>
  <si>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</si>
  <si>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</si>
  <si>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</si>
  <si>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</si>
  <si>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</si>
  <si>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</si>
  <si>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</si>
  <si>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</si>
  <si>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</si>
  <si>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</si>
  <si>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</si>
  <si>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</si>
  <si>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</si>
  <si>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</si>
  <si>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</si>
  <si>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</si>
  <si>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</si>
  <si>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</si>
  <si>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</si>
  <si>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</si>
  <si>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</si>
  <si>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</si>
  <si>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</si>
  <si>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</si>
  <si>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</si>
  <si>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</si>
  <si>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</si>
  <si>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</si>
  <si>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</si>
  <si>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</si>
  <si>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</si>
  <si>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</si>
  <si>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</si>
  <si>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</si>
  <si>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</si>
  <si>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</si>
  <si>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</si>
  <si>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</si>
  <si>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</si>
  <si>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</si>
  <si>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</si>
  <si>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</si>
  <si>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</si>
  <si>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</si>
  <si>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</si>
  <si>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</si>
  <si>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</si>
  <si>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</si>
  <si>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</si>
  <si>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</si>
  <si>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</si>
  <si>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</si>
  <si>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</si>
  <si>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</si>
  <si>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</si>
  <si>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</si>
  <si>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</si>
  <si>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</si>
  <si>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</si>
  <si>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</si>
  <si>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</si>
  <si>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</si>
  <si>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</si>
  <si>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</si>
  <si>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</si>
  <si>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</si>
  <si>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</si>
  <si>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</si>
  <si>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</si>
  <si>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</si>
  <si>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</si>
  <si>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</si>
  <si>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</si>
  <si>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</si>
  <si>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</si>
  <si>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</si>
  <si>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</si>
  <si>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</si>
  <si>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</si>
  <si>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</si>
  <si>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</si>
  <si>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</si>
  <si>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</si>
  <si>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</si>
  <si>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</si>
  <si>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</si>
  <si>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</si>
  <si>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</si>
  <si>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</si>
  <si>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</si>
  <si>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</si>
  <si>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</si>
  <si>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</si>
  <si>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</si>
  <si>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</si>
  <si>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</si>
  <si>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</si>
  <si>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</si>
  <si>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</si>
  <si>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</si>
  <si>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</si>
  <si>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</si>
  <si>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</si>
  <si>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</si>
  <si>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</si>
  <si>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</si>
  <si>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</si>
  <si>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</si>
  <si>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</si>
  <si>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</si>
  <si>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</si>
  <si>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</si>
  <si>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</si>
  <si>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</si>
  <si>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</si>
  <si>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</si>
  <si>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</si>
  <si>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</si>
  <si>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</si>
  <si>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</si>
  <si>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</si>
  <si>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</si>
  <si>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</si>
  <si>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</si>
  <si>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</si>
  <si>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</si>
  <si>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</si>
  <si>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</si>
  <si>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</si>
  <si>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</si>
  <si>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</si>
  <si>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</si>
  <si>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</si>
  <si>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</si>
  <si>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</si>
  <si>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</si>
  <si>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</si>
  <si>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</si>
  <si>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</si>
  <si>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</si>
  <si>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</si>
  <si>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</si>
  <si>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</si>
  <si>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</si>
  <si>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</si>
  <si>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</si>
  <si>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</si>
  <si>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</si>
  <si>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</si>
  <si>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</si>
  <si>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</si>
  <si>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</si>
  <si>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</si>
  <si>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</si>
  <si>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</si>
  <si>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</si>
  <si>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</si>
  <si>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</si>
  <si>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</si>
  <si>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</si>
  <si>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</si>
  <si>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</si>
  <si>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</si>
  <si>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</si>
  <si>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</si>
  <si>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</si>
  <si>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</si>
  <si>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</si>
  <si>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</si>
  <si>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</si>
  <si>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</si>
  <si>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</si>
  <si>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</si>
  <si>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</si>
  <si>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</si>
  <si>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</si>
  <si>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</si>
  <si>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</si>
  <si>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</si>
  <si>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</si>
  <si>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</si>
  <si>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</si>
  <si>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</si>
  <si>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</si>
  <si>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</si>
  <si>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</si>
  <si>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</si>
  <si>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</si>
  <si>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</si>
  <si>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</si>
  <si>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</si>
  <si>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</si>
  <si>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</si>
  <si>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</si>
  <si>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</si>
  <si>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</si>
  <si>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</si>
  <si>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</si>
  <si>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</si>
  <si>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</si>
  <si>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</si>
  <si>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</si>
  <si>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</si>
  <si>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</si>
  <si>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</si>
  <si>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</si>
  <si>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</si>
  <si>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</si>
  <si>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</si>
  <si>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</si>
  <si>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</si>
  <si>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</si>
  <si>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</si>
  <si>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</si>
  <si>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</si>
  <si>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</si>
  <si>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</si>
  <si>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</si>
  <si>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</si>
  <si>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</si>
  <si>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</si>
  <si>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</si>
  <si>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</si>
  <si>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</si>
  <si>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</si>
  <si>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</si>
  <si>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</si>
  <si>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</si>
  <si>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</si>
  <si>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</si>
  <si>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</si>
  <si>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</si>
  <si>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</si>
  <si>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</si>
  <si>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</si>
  <si>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</si>
  <si>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</si>
  <si>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</si>
  <si>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</si>
  <si>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</si>
  <si>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</si>
  <si>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</si>
  <si>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</si>
  <si>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</si>
  <si>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</si>
  <si>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</si>
  <si>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</si>
  <si>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</si>
  <si>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</si>
  <si>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</si>
  <si>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</si>
  <si>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</si>
  <si>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</si>
  <si>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</si>
  <si>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</si>
  <si>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</si>
  <si>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</si>
  <si>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</si>
  <si>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</si>
  <si>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</si>
  <si>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</si>
  <si>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</si>
  <si>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</si>
  <si>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</si>
  <si>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</si>
  <si>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</si>
  <si>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</si>
  <si>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</si>
  <si>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</si>
  <si>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</si>
  <si>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</si>
  <si>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</si>
  <si>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</si>
  <si>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</si>
  <si>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</si>
  <si>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</si>
  <si>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</si>
  <si>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</si>
  <si>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</si>
  <si>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</si>
  <si>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</si>
  <si>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</si>
  <si>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</si>
  <si>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</si>
  <si>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</si>
  <si>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</si>
  <si>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</si>
  <si>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</si>
  <si>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</si>
  <si>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</si>
  <si>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</si>
  <si>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</si>
  <si>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</si>
  <si>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</si>
  <si>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</si>
  <si>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</si>
  <si>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</si>
  <si>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</si>
  <si>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</si>
  <si>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</si>
  <si>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</si>
  <si>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</si>
  <si>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</si>
  <si>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</si>
  <si>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</si>
  <si>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</si>
  <si>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</si>
  <si>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</si>
  <si>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</si>
  <si>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</si>
  <si>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</si>
  <si>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</si>
  <si>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</si>
  <si>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</si>
  <si>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</si>
  <si>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</si>
  <si>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</si>
  <si>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</si>
  <si>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</si>
  <si>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</si>
  <si>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</si>
  <si>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</si>
  <si>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</si>
  <si>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</si>
  <si>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</si>
  <si>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</si>
  <si>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</si>
  <si>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</si>
  <si>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</si>
  <si>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</si>
  <si>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</si>
  <si>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</si>
  <si>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</si>
  <si>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</si>
  <si>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</si>
  <si>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</si>
  <si>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</si>
  <si>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</si>
  <si>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</si>
  <si>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</si>
  <si>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</si>
  <si>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</si>
  <si>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</si>
  <si>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</si>
  <si>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</si>
  <si>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</si>
  <si>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</si>
  <si>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</si>
  <si>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</si>
  <si>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</si>
  <si>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</si>
  <si>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</si>
  <si>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</si>
  <si>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</si>
  <si>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</si>
  <si>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</si>
  <si>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</si>
  <si>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</si>
  <si>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</si>
  <si>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</si>
  <si>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</si>
  <si>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</si>
  <si>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</si>
  <si>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</si>
  <si>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</si>
  <si>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</si>
  <si>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</si>
  <si>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</si>
  <si>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</si>
  <si>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</si>
  <si>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</si>
  <si>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</si>
  <si>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</si>
  <si>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</si>
  <si>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</si>
  <si>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</si>
  <si>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</si>
  <si>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</si>
  <si>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</si>
  <si>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</si>
  <si>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</si>
  <si>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</si>
  <si>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</si>
  <si>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</si>
  <si>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</si>
  <si>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</si>
  <si>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</si>
  <si>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</si>
  <si>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</si>
  <si>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</si>
  <si>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</si>
  <si>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</si>
  <si>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</si>
  <si>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</si>
  <si>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</si>
  <si>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</si>
  <si>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</si>
  <si>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</si>
  <si>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</si>
  <si>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</si>
  <si>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</si>
  <si>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</si>
  <si>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</si>
  <si>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</si>
  <si>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</si>
  <si>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</si>
  <si>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</si>
  <si>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</si>
  <si>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</si>
  <si>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</si>
  <si>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</si>
  <si>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</si>
  <si>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</si>
  <si>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</si>
  <si>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</si>
  <si>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</si>
  <si>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</si>
  <si>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</si>
  <si>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</si>
  <si>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</si>
  <si>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</si>
  <si>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</si>
  <si>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</si>
  <si>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</si>
  <si>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</si>
  <si>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</si>
  <si>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</si>
  <si>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</si>
  <si>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</si>
  <si>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</si>
  <si>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</si>
  <si>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</si>
  <si>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</si>
  <si>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</si>
  <si>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</si>
  <si>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</si>
  <si>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</si>
  <si>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</si>
  <si>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</si>
  <si>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</si>
  <si>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</si>
  <si>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</si>
  <si>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</si>
  <si>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</si>
  <si>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</si>
  <si>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</si>
  <si>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</si>
  <si>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</si>
  <si>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</si>
  <si>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</si>
  <si>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</si>
  <si>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</si>
  <si>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</si>
  <si>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</si>
  <si>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</si>
  <si>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</si>
  <si>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</si>
  <si>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</si>
  <si>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</si>
  <si>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</si>
  <si>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</si>
  <si>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</si>
  <si>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</si>
  <si>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</si>
  <si>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</si>
  <si>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</si>
  <si>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</si>
  <si>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</si>
  <si>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</si>
  <si>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</si>
  <si>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</si>
  <si>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</si>
  <si>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</si>
  <si>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</si>
  <si>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</si>
  <si>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</si>
  <si>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</si>
  <si>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</si>
  <si>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</si>
  <si>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</si>
  <si>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</si>
  <si>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</si>
  <si>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</si>
  <si>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</si>
  <si>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</si>
  <si>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</si>
  <si>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</si>
  <si>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</si>
  <si>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</si>
  <si>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</si>
  <si>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</si>
  <si>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</si>
  <si>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</si>
  <si>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</si>
  <si>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</si>
  <si>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</si>
  <si>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</si>
  <si>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</si>
  <si>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</si>
  <si>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</si>
  <si>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</si>
  <si>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</si>
  <si>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</si>
  <si>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</si>
  <si>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</si>
  <si>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</si>
  <si>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</si>
  <si>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</si>
  <si>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</si>
  <si>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</si>
  <si>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</si>
  <si>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</si>
  <si>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</si>
  <si>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</si>
  <si>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</si>
  <si>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</si>
  <si>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</si>
  <si>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</si>
  <si>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</si>
  <si>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</si>
  <si>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</si>
  <si>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</si>
  <si>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</si>
  <si>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</si>
  <si>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</si>
  <si>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</si>
  <si>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</si>
  <si>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</si>
  <si>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</si>
  <si>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</si>
  <si>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</si>
  <si>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</si>
  <si>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</si>
  <si>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</si>
  <si>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</si>
  <si>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</si>
  <si>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</si>
  <si>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</si>
  <si>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</si>
  <si>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</si>
  <si>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</si>
  <si>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</si>
  <si>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</si>
  <si>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</si>
  <si>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</si>
  <si>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</si>
  <si>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</si>
  <si>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</si>
  <si>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</si>
  <si>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</si>
  <si>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</si>
  <si>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</si>
  <si>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</si>
  <si>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</si>
  <si>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</si>
  <si>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</si>
  <si>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</si>
  <si>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</si>
  <si>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</si>
  <si>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</si>
  <si>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</si>
  <si>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</si>
  <si>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</si>
  <si>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</si>
  <si>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</si>
  <si>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</si>
  <si>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</si>
  <si>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</si>
  <si>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</si>
  <si>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</si>
  <si>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</si>
  <si>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</si>
  <si>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</si>
  <si>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</si>
  <si>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</si>
  <si>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</si>
  <si>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</si>
  <si>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</si>
  <si>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</si>
  <si>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</si>
  <si>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</si>
  <si>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</si>
  <si>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</si>
  <si>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</si>
  <si>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</si>
  <si>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</si>
  <si>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</si>
  <si>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</si>
  <si>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</si>
  <si>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</si>
  <si>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</si>
  <si>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</si>
  <si>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</si>
  <si>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</si>
  <si>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</si>
  <si>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</si>
  <si>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</si>
  <si>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</si>
  <si>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</si>
  <si>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</si>
  <si>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</si>
  <si>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</si>
  <si>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</si>
  <si>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</si>
  <si>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</si>
  <si>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</si>
  <si>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</si>
  <si>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</si>
  <si>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</si>
  <si>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</si>
  <si>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</si>
  <si>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</si>
  <si>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</si>
  <si>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</si>
  <si>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</si>
  <si>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</si>
  <si>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</si>
  <si>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</si>
  <si>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</si>
  <si>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</si>
  <si>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</si>
  <si>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</si>
  <si>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</si>
  <si>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</si>
  <si>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</si>
  <si>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</si>
  <si>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</si>
  <si>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</si>
  <si>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</si>
  <si>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</si>
  <si>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</si>
  <si>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</si>
  <si>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</si>
  <si>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</si>
  <si>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</si>
  <si>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</si>
  <si>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</si>
  <si>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</si>
  <si>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</si>
  <si>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</si>
  <si>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</si>
  <si>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</si>
  <si>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</si>
  <si>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</si>
  <si>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</si>
  <si>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</si>
  <si>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</si>
  <si>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</si>
  <si>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</si>
  <si>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</si>
  <si>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</si>
  <si>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</si>
  <si>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</si>
  <si>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</si>
  <si>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</si>
  <si>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</si>
  <si>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</si>
  <si>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</si>
  <si>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</si>
  <si>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</si>
  <si>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</si>
  <si>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</si>
  <si>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</si>
  <si>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</si>
  <si>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</si>
  <si>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</si>
  <si>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</si>
  <si>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</si>
  <si>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</si>
  <si>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</si>
  <si>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</si>
  <si>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</si>
  <si>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</si>
  <si>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</si>
  <si>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</si>
  <si>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</si>
  <si>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</si>
  <si>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</si>
  <si>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</si>
  <si>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</si>
  <si>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</si>
  <si>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</si>
  <si>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</si>
  <si>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</si>
  <si>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</si>
  <si>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</si>
  <si>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</si>
  <si>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</si>
  <si>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</si>
  <si>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</si>
  <si>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</si>
  <si>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</si>
  <si>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</si>
  <si>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</si>
  <si>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</si>
  <si>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</si>
  <si>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</si>
  <si>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</si>
  <si>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</si>
  <si>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</si>
  <si>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</si>
  <si>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</si>
  <si>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</si>
  <si>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</si>
  <si>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</si>
  <si>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</si>
  <si>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</si>
  <si>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</si>
  <si>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</si>
  <si>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</si>
  <si>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</si>
  <si>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</si>
  <si>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</si>
  <si>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</si>
  <si>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</si>
  <si>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</si>
  <si>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</si>
  <si>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</si>
  <si>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</si>
  <si>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</si>
  <si>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</si>
  <si>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</si>
  <si>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</si>
  <si>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</si>
  <si>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</si>
  <si>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</si>
  <si>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</si>
  <si>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</si>
  <si>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</si>
  <si>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</si>
  <si>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</si>
  <si>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</si>
  <si>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</si>
  <si>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</si>
  <si>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</si>
  <si>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</si>
  <si>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</si>
  <si>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</si>
  <si>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</si>
  <si>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</si>
  <si>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</si>
  <si>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</si>
  <si>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</si>
  <si>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</si>
  <si>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</si>
  <si>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</si>
  <si>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</si>
  <si>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</si>
  <si>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</si>
  <si>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</si>
  <si>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</si>
  <si>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</si>
  <si>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</si>
  <si>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</si>
  <si>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</si>
  <si>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</si>
  <si>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</si>
  <si>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</si>
  <si>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</si>
  <si>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</si>
  <si>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</si>
  <si>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</si>
  <si>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</si>
  <si>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</si>
  <si>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</si>
  <si>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</si>
  <si>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</si>
  <si>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</si>
  <si>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</si>
  <si>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</si>
  <si>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</si>
  <si>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</si>
  <si>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</si>
  <si>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</si>
  <si>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</si>
  <si>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</si>
  <si>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</si>
  <si>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</si>
  <si>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</si>
  <si>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</si>
  <si>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</si>
  <si>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</si>
  <si>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</si>
  <si>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</si>
  <si>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</si>
  <si>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</si>
  <si>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</si>
  <si>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</si>
  <si>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</si>
  <si>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</si>
  <si>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</si>
  <si>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</si>
  <si>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</si>
  <si>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</si>
  <si>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</si>
  <si>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</si>
  <si>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</si>
  <si>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</si>
  <si>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</si>
  <si>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</si>
  <si>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</si>
  <si>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</si>
  <si>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</si>
  <si>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</si>
  <si>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</si>
  <si>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</si>
  <si>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</si>
  <si>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</si>
  <si>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</si>
  <si>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</si>
  <si>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</si>
  <si>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</si>
  <si>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</si>
  <si>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</si>
  <si>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</si>
  <si>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</si>
  <si>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</si>
  <si>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</si>
  <si>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</si>
  <si>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</si>
  <si>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</si>
  <si>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</si>
  <si>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</si>
  <si>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</si>
  <si>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</si>
  <si>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</si>
  <si>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</si>
  <si>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</si>
  <si>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</si>
  <si>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</si>
  <si>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</si>
  <si>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</si>
  <si>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</si>
  <si>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</si>
  <si>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</si>
  <si>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</si>
  <si>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</si>
  <si>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</si>
  <si>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</si>
  <si>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</si>
  <si>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</si>
  <si>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</si>
  <si>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</si>
  <si>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</si>
  <si>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</si>
  <si>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</si>
  <si>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</si>
  <si>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</si>
  <si>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</si>
  <si>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</si>
  <si>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</si>
  <si>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</si>
  <si>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</si>
  <si>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</si>
  <si>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</si>
  <si>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</si>
  <si>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</si>
  <si>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</si>
  <si>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</si>
  <si>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</si>
  <si>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</si>
  <si>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</si>
  <si>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</si>
  <si>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</si>
  <si>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</si>
  <si>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</si>
  <si>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</si>
  <si>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</si>
  <si>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</si>
  <si>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</si>
  <si>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</si>
  <si>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</si>
  <si>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</si>
  <si>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</si>
  <si>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</si>
  <si>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</si>
  <si>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</si>
  <si>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</si>
  <si>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</si>
  <si>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</si>
  <si>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</si>
  <si>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</si>
  <si>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</si>
  <si>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</si>
  <si>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</si>
  <si>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</si>
  <si>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</si>
  <si>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</si>
  <si>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</si>
  <si>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</si>
  <si>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</si>
  <si>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</si>
  <si>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</si>
  <si>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</si>
  <si>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</si>
  <si>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</si>
  <si>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</si>
  <si>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</si>
  <si>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</si>
  <si>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</si>
  <si>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</si>
  <si>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</si>
  <si>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</si>
  <si>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</si>
  <si>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</si>
  <si>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</si>
  <si>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</si>
  <si>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</si>
  <si>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</si>
  <si>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</si>
  <si>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</si>
  <si>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</si>
  <si>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</si>
  <si>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</si>
  <si>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</si>
  <si>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</si>
  <si>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</si>
  <si>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</si>
  <si>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</si>
  <si>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</si>
  <si>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</si>
  <si>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</si>
  <si>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</si>
  <si>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</si>
  <si>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</si>
  <si>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</si>
  <si>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</si>
  <si>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</si>
  <si>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</si>
  <si>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</si>
  <si>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</si>
  <si>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</si>
  <si>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</si>
  <si>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</si>
  <si>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</si>
  <si>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</si>
  <si>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</si>
  <si>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</si>
  <si>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</si>
  <si>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</si>
  <si>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</si>
  <si>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</si>
  <si>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</si>
  <si>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</si>
  <si>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</si>
  <si>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</si>
  <si>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</si>
  <si>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</si>
  <si>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</si>
  <si>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</si>
  <si>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</si>
  <si>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</si>
  <si>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</si>
  <si>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</si>
  <si>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</si>
  <si>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</si>
  <si>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</si>
  <si>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</si>
  <si>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</si>
  <si>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</si>
  <si>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</si>
  <si>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</si>
  <si>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</si>
  <si>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</si>
  <si>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</si>
  <si>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</si>
  <si>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</si>
  <si>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</si>
  <si>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</si>
  <si>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</si>
  <si>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</si>
  <si>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</si>
  <si>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</si>
  <si>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</si>
  <si>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</si>
  <si>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</si>
  <si>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</si>
  <si>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</si>
  <si>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</si>
  <si>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</si>
  <si>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</si>
  <si>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</si>
  <si>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</si>
  <si>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</si>
  <si>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</si>
  <si>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</si>
  <si>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</si>
  <si>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</si>
  <si>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</si>
  <si>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</si>
  <si>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</si>
  <si>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</si>
  <si>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</si>
  <si>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</si>
  <si>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</si>
  <si>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</si>
  <si>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</si>
  <si>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</si>
  <si>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</si>
  <si>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</si>
  <si>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</si>
  <si>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</si>
  <si>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</si>
  <si>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</si>
  <si>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</si>
  <si>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</si>
  <si>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</si>
  <si>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</si>
  <si>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</si>
  <si>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</si>
  <si>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</si>
  <si>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</si>
  <si>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</si>
  <si>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</si>
  <si>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</si>
  <si>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</si>
  <si>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</si>
  <si>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</si>
  <si>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</si>
  <si>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</si>
  <si>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</si>
  <si>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</si>
  <si>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</si>
  <si>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</si>
  <si>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</si>
  <si>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</si>
  <si>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</si>
  <si>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</si>
  <si>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</si>
  <si>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</si>
  <si>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</si>
  <si>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</si>
  <si>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</si>
  <si>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</si>
  <si>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</si>
  <si>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</si>
  <si>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</si>
  <si>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</si>
  <si>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</si>
  <si>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</si>
  <si>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</si>
  <si>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</si>
  <si>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</si>
  <si>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</si>
  <si>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</si>
  <si>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</si>
  <si>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</si>
  <si>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</si>
  <si>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</si>
  <si>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</si>
  <si>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</si>
  <si>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</si>
  <si>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</si>
  <si>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</si>
  <si>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</si>
  <si>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</si>
  <si>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</si>
  <si>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</si>
  <si>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</si>
  <si>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</si>
  <si>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</si>
  <si>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</si>
  <si>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</si>
  <si>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</si>
  <si>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</si>
  <si>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</si>
  <si>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</si>
  <si>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</si>
  <si>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</si>
  <si>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</si>
  <si>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</si>
  <si>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</si>
  <si>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</si>
  <si>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</si>
  <si>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</si>
  <si>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</si>
  <si>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</si>
  <si>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</si>
  <si>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</si>
  <si>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</si>
  <si>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</si>
  <si>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</si>
  <si>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</si>
  <si>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</si>
  <si>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</si>
  <si>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</si>
  <si>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</si>
  <si>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</si>
  <si>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</si>
  <si>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</si>
  <si>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</si>
  <si>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</si>
  <si>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</si>
  <si>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</si>
  <si>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</si>
  <si>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</si>
  <si>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</si>
  <si>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</si>
  <si>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</si>
  <si>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</si>
  <si>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</si>
  <si>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</si>
  <si>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</si>
  <si>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</si>
  <si>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</si>
  <si>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</si>
  <si>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</si>
  <si>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</si>
  <si>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</si>
  <si>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</si>
  <si>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</si>
  <si>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</si>
  <si>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</si>
  <si>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</si>
  <si>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</si>
  <si>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</si>
  <si>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</si>
  <si>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</si>
  <si>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</si>
  <si>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</si>
  <si>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</si>
  <si>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</si>
  <si>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</si>
  <si>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</si>
  <si>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</si>
  <si>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</si>
  <si>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</si>
  <si>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</si>
  <si>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</si>
  <si>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</si>
  <si>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</si>
  <si>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</si>
  <si>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</si>
  <si>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</si>
  <si>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</si>
  <si>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</si>
  <si>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</si>
  <si>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</si>
  <si>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</si>
  <si>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</si>
  <si>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</si>
  <si>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</si>
  <si>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</si>
  <si>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</si>
  <si>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</si>
  <si>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</si>
  <si>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</si>
  <si>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</si>
  <si>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</si>
  <si>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</si>
  <si>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</si>
  <si>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</si>
  <si>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</si>
  <si>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</si>
  <si>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</si>
  <si>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</si>
  <si>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</si>
  <si>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</si>
  <si>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</si>
  <si>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</si>
  <si>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</si>
  <si>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</si>
  <si>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</si>
  <si>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</si>
  <si>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</si>
  <si>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</si>
  <si>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</si>
  <si>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</si>
  <si>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</si>
  <si>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</si>
  <si>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</si>
  <si>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</si>
  <si>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</si>
  <si>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</si>
  <si>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</si>
  <si>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</si>
  <si>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</si>
  <si>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</si>
  <si>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</si>
  <si>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</si>
  <si>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</si>
  <si>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</si>
  <si>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</si>
  <si>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</si>
  <si>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</si>
  <si>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</si>
  <si>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</si>
  <si>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</si>
  <si>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</si>
  <si>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</si>
  <si>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</si>
  <si>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</si>
  <si>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</si>
  <si>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</si>
  <si>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</si>
  <si>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</si>
  <si>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</si>
  <si>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</si>
  <si>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</si>
  <si>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</si>
  <si>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</si>
  <si>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</si>
  <si>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</si>
  <si>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</si>
  <si>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</si>
  <si>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</si>
  <si>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</si>
  <si>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</si>
  <si>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</si>
  <si>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</si>
  <si>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</si>
  <si>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</si>
  <si>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</si>
  <si>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</si>
  <si>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</si>
  <si>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</si>
  <si>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</si>
  <si>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</si>
  <si>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</si>
  <si>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</si>
  <si>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</si>
  <si>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</si>
  <si>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</si>
  <si>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</si>
  <si>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</si>
  <si>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</si>
  <si>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</si>
  <si>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</si>
  <si>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</si>
  <si>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</si>
  <si>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</si>
  <si>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</si>
  <si>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</si>
  <si>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</si>
  <si>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</si>
  <si>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</si>
  <si>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</si>
  <si>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</si>
  <si>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</si>
  <si>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</si>
  <si>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</si>
  <si>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</si>
  <si>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</si>
  <si>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</si>
  <si>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</si>
  <si>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</si>
  <si>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</si>
  <si>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</si>
  <si>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</si>
  <si>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</si>
  <si>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</si>
  <si>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</si>
  <si>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</si>
  <si>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</si>
  <si>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</si>
  <si>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</si>
  <si>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</si>
  <si>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</si>
  <si>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</si>
  <si>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</si>
  <si>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</si>
  <si>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</si>
  <si>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</si>
  <si>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</si>
  <si>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</si>
  <si>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</si>
  <si>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</si>
  <si>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</si>
  <si>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</si>
  <si>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</si>
  <si>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</si>
  <si>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</si>
  <si>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</si>
  <si>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</si>
  <si>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</si>
  <si>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</si>
  <si>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</si>
  <si>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</si>
  <si>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</si>
  <si>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</si>
  <si>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</si>
  <si>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</si>
  <si>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</si>
  <si>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</si>
  <si>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</si>
  <si>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</si>
  <si>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</si>
  <si>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</si>
  <si>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</si>
  <si>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</si>
  <si>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</si>
  <si>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</si>
  <si>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</si>
  <si>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</si>
  <si>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</si>
  <si>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</si>
  <si>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</si>
  <si>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</si>
  <si>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</si>
  <si>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</si>
  <si>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</si>
  <si>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</si>
  <si>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</si>
  <si>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</si>
  <si>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</si>
  <si>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</si>
  <si>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</si>
  <si>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</si>
  <si>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</si>
  <si>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</si>
  <si>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</si>
  <si>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</si>
  <si>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</si>
  <si>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</si>
  <si>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</si>
  <si>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</si>
  <si>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</si>
  <si>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</si>
  <si>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</si>
  <si>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</si>
  <si>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</si>
  <si>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</si>
  <si>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</si>
  <si>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</si>
  <si>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</si>
  <si>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</si>
  <si>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</si>
  <si>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</si>
  <si>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</si>
  <si>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</si>
  <si>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</si>
  <si>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</si>
  <si>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</si>
  <si>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</si>
  <si>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</si>
  <si>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</si>
  <si>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</si>
  <si>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</si>
  <si>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</si>
  <si>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</si>
  <si>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</si>
  <si>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</si>
  <si>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</si>
  <si>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</si>
  <si>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</si>
  <si>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</si>
  <si>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</si>
  <si>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</si>
  <si>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</si>
  <si>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</si>
  <si>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</si>
  <si>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</si>
  <si>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</si>
  <si>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</si>
  <si>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</si>
  <si>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</si>
  <si>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</si>
  <si>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</si>
  <si>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</si>
  <si>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</si>
  <si>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</si>
  <si>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</si>
  <si>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</si>
  <si>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</si>
  <si>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</si>
  <si>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</si>
  <si>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</si>
  <si>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</si>
  <si>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</si>
  <si>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</si>
  <si>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</si>
  <si>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</si>
  <si>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</si>
  <si>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</si>
  <si>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</si>
  <si>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</si>
  <si>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</si>
  <si>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</si>
  <si>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</si>
  <si>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</si>
  <si>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</si>
  <si>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</si>
  <si>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</si>
  <si>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</si>
  <si>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</si>
  <si>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</si>
  <si>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</si>
  <si>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</si>
  <si>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</si>
  <si>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</si>
  <si>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</si>
  <si>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</si>
  <si>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</si>
  <si>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</si>
  <si>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</si>
  <si>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</si>
  <si>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</si>
  <si>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</si>
  <si>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</si>
  <si>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</si>
  <si>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</si>
  <si>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</si>
  <si>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</si>
  <si>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</si>
  <si>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</si>
  <si>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</si>
  <si>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</si>
  <si>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</si>
  <si>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</si>
  <si>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</si>
  <si>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</si>
  <si>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</si>
  <si>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</si>
  <si>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</si>
  <si>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</si>
  <si>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</si>
  <si>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</si>
  <si>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</si>
  <si>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</si>
  <si>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</si>
  <si>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</si>
  <si>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</si>
  <si>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</si>
  <si>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</si>
  <si>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</si>
  <si>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</si>
  <si>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</si>
  <si>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</si>
  <si>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</si>
  <si>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</si>
  <si>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</si>
  <si>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</si>
  <si>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</si>
  <si>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</si>
  <si>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</si>
  <si>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</si>
  <si>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</si>
  <si>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</si>
  <si>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</si>
  <si>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</si>
  <si>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</si>
  <si>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</si>
  <si>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</si>
  <si>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</si>
  <si>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</si>
  <si>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</si>
  <si>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</si>
  <si>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</si>
  <si>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</si>
  <si>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</si>
  <si>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</si>
  <si>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</si>
  <si>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</si>
  <si>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</si>
  <si>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</si>
  <si>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</si>
  <si>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</si>
  <si>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</si>
  <si>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</si>
  <si>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</si>
  <si>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</si>
  <si>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</si>
  <si>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</si>
  <si>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</si>
  <si>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</si>
  <si>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</si>
  <si>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</si>
  <si>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</si>
  <si>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</si>
  <si>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</si>
  <si>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</si>
  <si>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</si>
  <si>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</si>
  <si>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</si>
  <si>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</si>
  <si>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</si>
  <si>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</si>
  <si>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</si>
  <si>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</si>
  <si>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</si>
  <si>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</si>
  <si>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</si>
  <si>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</si>
  <si>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</si>
  <si>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</si>
  <si>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</si>
  <si>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</si>
  <si>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</si>
  <si>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</si>
  <si>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</si>
  <si>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</si>
  <si>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</si>
  <si>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</si>
  <si>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</si>
  <si>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</si>
  <si>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</si>
  <si>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</si>
  <si>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</si>
  <si>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</si>
  <si>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</si>
  <si>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</si>
  <si>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</si>
  <si>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</si>
  <si>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</si>
  <si>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</si>
  <si>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</si>
  <si>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</si>
  <si>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</si>
  <si>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</si>
  <si>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</si>
  <si>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</si>
  <si>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</si>
  <si>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</si>
  <si>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</si>
  <si>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</si>
  <si>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</si>
  <si>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</si>
  <si>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</si>
  <si>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</si>
  <si>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</si>
  <si>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</si>
  <si>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</si>
  <si>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</si>
  <si>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</si>
  <si>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</si>
  <si>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</si>
  <si>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</si>
  <si>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</si>
  <si>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</si>
  <si>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</si>
  <si>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</si>
  <si>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</si>
  <si>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</si>
  <si>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</si>
  <si>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</si>
  <si>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</si>
  <si>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</si>
  <si>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</si>
  <si>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</si>
  <si>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</si>
  <si>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</si>
  <si>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</si>
  <si>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</si>
  <si>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</si>
  <si>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</si>
  <si>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</si>
  <si>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</si>
  <si>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</si>
  <si>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</si>
  <si>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</si>
  <si>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</si>
  <si>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</si>
  <si>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</si>
  <si>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</si>
  <si>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</si>
  <si>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</si>
  <si>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</si>
  <si>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</si>
  <si>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</si>
  <si>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</si>
  <si>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</si>
  <si>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</si>
  <si>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</si>
  <si>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</si>
  <si>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</si>
  <si>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</si>
  <si>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</si>
  <si>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</si>
  <si>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</si>
  <si>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</si>
  <si>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</si>
  <si>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</si>
  <si>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</si>
  <si>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</si>
  <si>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</si>
  <si>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</si>
  <si>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</si>
  <si>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</si>
  <si>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</si>
  <si>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</si>
  <si>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</si>
  <si>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</si>
  <si>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</si>
  <si>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</si>
  <si>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</si>
  <si>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</si>
  <si>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</si>
  <si>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</si>
  <si>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</si>
  <si>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</si>
  <si>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</si>
  <si>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</si>
  <si>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</si>
  <si>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</si>
  <si>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</si>
  <si>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</si>
  <si>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</si>
  <si>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</si>
  <si>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</si>
  <si>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</si>
  <si>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</si>
  <si>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</si>
  <si>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</si>
  <si>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</si>
  <si>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</si>
  <si>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</si>
  <si>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</si>
  <si>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</si>
  <si>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</si>
  <si>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</si>
  <si>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</si>
  <si>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</si>
  <si>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</si>
  <si>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</si>
  <si>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</si>
  <si>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</si>
  <si>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</si>
  <si>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</si>
  <si>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</si>
  <si>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</si>
  <si>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</si>
  <si>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</si>
  <si>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</si>
  <si>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</si>
  <si>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</si>
  <si>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</si>
  <si>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</si>
  <si>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</si>
  <si>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</si>
  <si>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</si>
  <si>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</si>
  <si>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</si>
  <si>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</si>
  <si>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</si>
  <si>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</si>
  <si>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</si>
  <si>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</si>
  <si>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</si>
  <si>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</si>
  <si>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</si>
  <si>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</si>
  <si>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</si>
  <si>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</si>
  <si>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</si>
  <si>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</si>
  <si>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</si>
  <si>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</si>
  <si>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</si>
  <si>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</si>
  <si>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</si>
  <si>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</si>
  <si>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</si>
  <si>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</si>
  <si>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</si>
  <si>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</si>
  <si>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</si>
  <si>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</si>
  <si>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</si>
  <si>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</si>
  <si>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</si>
  <si>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</si>
  <si>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</si>
  <si>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</si>
  <si>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</si>
  <si>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</si>
  <si>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</si>
  <si>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</si>
  <si>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</si>
  <si>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</si>
  <si>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</si>
  <si>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</si>
  <si>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</si>
  <si>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</si>
  <si>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</si>
  <si>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</si>
  <si>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</si>
  <si>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</si>
  <si>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</si>
  <si>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</si>
  <si>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</si>
  <si>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</si>
  <si>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</si>
  <si>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</si>
  <si>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</si>
  <si>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</si>
  <si>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</si>
  <si>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</si>
  <si>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</si>
  <si>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</si>
  <si>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</si>
  <si>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</si>
  <si>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</si>
  <si>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</si>
  <si>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</si>
  <si>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</si>
  <si>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</si>
  <si>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</si>
  <si>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</si>
  <si>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</si>
  <si>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</si>
  <si>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</si>
  <si>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</si>
  <si>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</si>
  <si>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</si>
  <si>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</si>
  <si>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</si>
  <si>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</si>
  <si>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</si>
  <si>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</si>
  <si>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</si>
  <si>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</si>
  <si>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</si>
  <si>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</si>
  <si>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</si>
  <si>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</si>
  <si>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</si>
  <si>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</si>
  <si>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</si>
  <si>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</si>
  <si>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</si>
  <si>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</si>
  <si>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</si>
  <si>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</si>
  <si>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</si>
  <si>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</si>
  <si>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</si>
  <si>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</si>
  <si>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</si>
  <si>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</si>
  <si>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</si>
  <si>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</si>
  <si>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</si>
  <si>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</si>
  <si>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</si>
  <si>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</si>
  <si>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</si>
  <si>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</si>
  <si>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</si>
  <si>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</si>
  <si>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</si>
  <si>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</si>
  <si>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</si>
  <si>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</si>
  <si>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</si>
  <si>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</si>
  <si>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</si>
  <si>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</si>
  <si>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</si>
  <si>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</si>
  <si>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</si>
  <si>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</si>
  <si>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</si>
  <si>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</si>
  <si>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</si>
  <si>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</si>
  <si>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</si>
  <si>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</si>
  <si>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</si>
  <si>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</si>
  <si>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</si>
  <si>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</si>
  <si>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</si>
  <si>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</si>
  <si>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</si>
  <si>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</si>
  <si>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</si>
  <si>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</si>
  <si>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</si>
  <si>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</si>
  <si>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</si>
  <si>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</si>
  <si>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</si>
  <si>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</si>
  <si>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</si>
  <si>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</si>
  <si>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</si>
  <si>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</si>
  <si>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</si>
  <si>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</si>
  <si>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</si>
  <si>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</si>
  <si>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</si>
  <si>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</si>
  <si>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</si>
  <si>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</si>
  <si>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</si>
  <si>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</si>
  <si>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</si>
  <si>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</si>
  <si>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</si>
  <si>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</si>
  <si>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</si>
  <si>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</si>
  <si>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</si>
  <si>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</si>
  <si>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</si>
  <si>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</si>
  <si>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</si>
  <si>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</si>
  <si>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</si>
  <si>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</si>
  <si>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</si>
  <si>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</si>
  <si>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</si>
  <si>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</si>
  <si>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</si>
  <si>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</si>
  <si>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</si>
  <si>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</si>
  <si>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</si>
  <si>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</si>
  <si>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</si>
  <si>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</si>
  <si>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</si>
  <si>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</si>
  <si>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</si>
  <si>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</si>
  <si>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</si>
  <si>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</si>
  <si>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</si>
  <si>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</si>
  <si>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</si>
  <si>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</si>
  <si>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</si>
  <si>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</si>
  <si>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</si>
  <si>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</si>
  <si>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</si>
  <si>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</si>
  <si>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</si>
  <si>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</si>
  <si>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</si>
  <si>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</si>
  <si>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</si>
  <si>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</si>
  <si>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</si>
  <si>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</si>
  <si>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</si>
  <si>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</si>
  <si>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</si>
  <si>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</si>
  <si>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</si>
  <si>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</si>
  <si>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</si>
  <si>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</si>
  <si>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</si>
  <si>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</si>
  <si>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</si>
  <si>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</si>
  <si>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</si>
  <si>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</si>
  <si>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</si>
  <si>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</si>
  <si>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</si>
  <si>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</si>
  <si>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</si>
  <si>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</si>
  <si>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</si>
  <si>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</si>
  <si>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</si>
  <si>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</si>
  <si>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</si>
  <si>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</si>
  <si>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</si>
  <si>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</si>
  <si>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</si>
  <si>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</si>
  <si>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</si>
  <si>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</si>
  <si>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</si>
  <si>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</si>
  <si>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</si>
  <si>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</si>
  <si>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</si>
  <si>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</si>
  <si>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</si>
  <si>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</si>
  <si>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</si>
  <si>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</si>
  <si>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</si>
  <si>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</si>
  <si>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</si>
  <si>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</si>
  <si>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</si>
  <si>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</si>
  <si>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</si>
  <si>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</si>
  <si>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</si>
  <si>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</si>
  <si>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</si>
  <si>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</si>
  <si>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</si>
  <si>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</si>
  <si>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</si>
  <si>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</si>
  <si>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</si>
  <si>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</si>
  <si>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</si>
  <si>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</si>
  <si>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</si>
  <si>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</si>
  <si>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</si>
  <si>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</si>
  <si>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</si>
  <si>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</si>
  <si>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</si>
  <si>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</si>
  <si>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</si>
  <si>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</si>
  <si>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</si>
  <si>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</si>
  <si>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</si>
  <si>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</si>
  <si>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</si>
  <si>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</si>
  <si>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</si>
  <si>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</si>
  <si>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</si>
  <si>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</si>
  <si>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</si>
  <si>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</si>
  <si>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</si>
  <si>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</si>
  <si>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</si>
  <si>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</si>
  <si>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</si>
  <si>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</si>
  <si>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</si>
  <si>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</si>
  <si>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</si>
  <si>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</si>
  <si>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</si>
  <si>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</si>
  <si>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</si>
  <si>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</si>
  <si>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</si>
  <si>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</si>
  <si>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</si>
  <si>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</si>
  <si>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</si>
  <si>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</si>
  <si>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</si>
  <si>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</si>
  <si>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</si>
  <si>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</si>
  <si>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</si>
  <si>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</si>
  <si>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</si>
  <si>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</si>
  <si>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</si>
  <si>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</si>
  <si>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</si>
  <si>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</si>
  <si>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</si>
  <si>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</si>
  <si>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</si>
  <si>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</si>
  <si>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</si>
  <si>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</si>
  <si>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</si>
  <si>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</si>
  <si>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</si>
  <si>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</si>
  <si>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</si>
  <si>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</si>
  <si>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</si>
  <si>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</si>
  <si>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</si>
  <si>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</si>
  <si>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</si>
  <si>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</si>
  <si>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</si>
  <si>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</si>
  <si>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</si>
  <si>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</si>
  <si>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</si>
  <si>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</si>
  <si>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</si>
  <si>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</si>
  <si>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</si>
  <si>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</si>
  <si>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</si>
  <si>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</si>
  <si>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</si>
  <si>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</si>
  <si>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</si>
  <si>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</si>
  <si>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</si>
  <si>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</si>
  <si>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</si>
  <si>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</si>
  <si>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</si>
  <si>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</si>
  <si>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</si>
  <si>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</si>
  <si>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</si>
  <si>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</si>
  <si>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</si>
  <si>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</si>
  <si>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</si>
  <si>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</si>
  <si>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</si>
  <si>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</si>
  <si>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</si>
  <si>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</si>
  <si>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</si>
  <si>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</si>
  <si>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</si>
  <si>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</si>
  <si>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</si>
  <si>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</si>
  <si>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</si>
  <si>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</si>
  <si>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</si>
  <si>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</si>
  <si>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</si>
  <si>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</si>
  <si>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</si>
  <si>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</si>
  <si>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</si>
  <si>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</si>
  <si>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</si>
  <si>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</si>
  <si>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</si>
  <si>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</si>
  <si>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</si>
  <si>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</si>
  <si>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</si>
  <si>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</si>
  <si>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</si>
  <si>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</si>
  <si>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</si>
  <si>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</si>
  <si>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</si>
  <si>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</si>
  <si>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</si>
  <si>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</si>
  <si>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</si>
  <si>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</si>
  <si>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</si>
  <si>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</si>
  <si>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</si>
  <si>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</si>
  <si>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</si>
  <si>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</si>
  <si>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</si>
  <si>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</si>
  <si>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</si>
  <si>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</si>
  <si>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</si>
  <si>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</si>
  <si>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</si>
  <si>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</si>
  <si>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</si>
  <si>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</si>
  <si>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</si>
  <si>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</si>
  <si>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</si>
  <si>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</si>
  <si>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</si>
  <si>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</si>
  <si>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</si>
  <si>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</si>
  <si>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</si>
  <si>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</si>
  <si>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</si>
  <si>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</si>
  <si>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</si>
  <si>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</si>
  <si>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</si>
  <si>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</si>
  <si>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</si>
  <si>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</si>
  <si>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</si>
  <si>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</si>
  <si>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</si>
  <si>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</si>
  <si>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</si>
  <si>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</si>
  <si>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</si>
  <si>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</si>
  <si>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</si>
  <si>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</si>
  <si>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</si>
  <si>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</si>
  <si>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</si>
  <si>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</si>
  <si>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</si>
  <si>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</si>
  <si>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</si>
  <si>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</si>
  <si>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</si>
  <si>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</si>
  <si>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</si>
  <si>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</si>
  <si>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</si>
  <si>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</si>
  <si>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</si>
  <si>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</si>
  <si>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</si>
  <si>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</si>
  <si>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</si>
  <si>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</si>
  <si>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</si>
  <si>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</si>
  <si>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</si>
  <si>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</si>
  <si>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</si>
  <si>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</si>
  <si>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</si>
  <si>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</si>
  <si>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</si>
  <si>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</si>
  <si>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</si>
  <si>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</si>
  <si>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</si>
  <si>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</si>
  <si>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</si>
  <si>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</si>
  <si>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</si>
  <si>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</si>
  <si>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</si>
  <si>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</si>
  <si>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</si>
  <si>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</si>
  <si>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</si>
  <si>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</si>
  <si>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</si>
  <si>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</si>
  <si>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</si>
  <si>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</si>
  <si>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</si>
  <si>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</si>
  <si>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</si>
  <si>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</si>
  <si>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</si>
  <si>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</si>
  <si>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</si>
  <si>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</si>
  <si>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</si>
  <si>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</si>
  <si>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</si>
  <si>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</si>
  <si>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</si>
  <si>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</si>
  <si>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</si>
  <si>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</si>
  <si>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</si>
  <si>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</si>
  <si>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</si>
  <si>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</si>
  <si>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</si>
  <si>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</si>
  <si>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</si>
  <si>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</si>
  <si>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</si>
  <si>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</si>
  <si>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</si>
  <si>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</si>
  <si>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</si>
  <si>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</si>
  <si>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</si>
  <si>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</si>
  <si>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</si>
  <si>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</si>
  <si>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</si>
  <si>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</si>
  <si>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</si>
  <si>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</si>
  <si>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</si>
  <si>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</si>
  <si>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</si>
  <si>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</si>
  <si>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</si>
  <si>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</si>
  <si>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</si>
  <si>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</si>
  <si>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</si>
  <si>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</si>
  <si>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</si>
  <si>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</si>
  <si>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</si>
  <si>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</si>
  <si>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</si>
  <si>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</si>
  <si>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</si>
  <si>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</si>
  <si>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</si>
  <si>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</si>
  <si>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</si>
  <si>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</si>
  <si>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</si>
  <si>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</si>
  <si>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</si>
  <si>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</si>
  <si>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</si>
  <si>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</si>
  <si>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</si>
  <si>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</si>
  <si>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</si>
  <si>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</si>
  <si>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</si>
  <si>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</si>
  <si>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</si>
  <si>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</si>
  <si>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</si>
  <si>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</si>
  <si>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</si>
  <si>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</si>
  <si>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</si>
  <si>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</si>
  <si>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</si>
  <si>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</si>
  <si>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</si>
  <si>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</si>
  <si>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</si>
  <si>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</si>
  <si>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</si>
  <si>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</si>
  <si>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</si>
  <si>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</si>
  <si>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</si>
  <si>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</si>
  <si>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</si>
  <si>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</si>
  <si>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</si>
  <si>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</si>
  <si>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</si>
  <si>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</si>
  <si>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</si>
  <si>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</si>
  <si>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</si>
  <si>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</si>
  <si>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</si>
  <si>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</si>
  <si>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</si>
  <si>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</si>
  <si>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</si>
  <si>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</si>
  <si>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</si>
  <si>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</si>
  <si>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</si>
  <si>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</si>
  <si>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</si>
  <si>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</si>
  <si>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</si>
  <si>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</si>
  <si>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</si>
  <si>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</si>
  <si>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</si>
  <si>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</si>
  <si>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</si>
  <si>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</si>
  <si>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</si>
  <si>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</si>
  <si>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</si>
  <si>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</si>
  <si>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</si>
  <si>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</si>
  <si>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</si>
  <si>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</si>
  <si>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</si>
  <si>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</si>
  <si>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</si>
  <si>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</si>
  <si>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</si>
  <si>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</si>
  <si>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</si>
  <si>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</si>
  <si>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</si>
  <si>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</si>
  <si>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</si>
  <si>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</si>
  <si>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</si>
  <si>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</si>
  <si>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</si>
  <si>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</si>
  <si>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</si>
  <si>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</si>
  <si>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</si>
  <si>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</si>
  <si>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</si>
  <si>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</si>
  <si>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</si>
  <si>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</si>
  <si>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</si>
  <si>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</si>
  <si>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</si>
  <si>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</si>
  <si>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</si>
  <si>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</si>
  <si>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</si>
  <si>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</si>
  <si>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</si>
  <si>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</si>
  <si>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</si>
  <si>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</si>
  <si>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</si>
  <si>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</si>
  <si>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</si>
  <si>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</si>
  <si>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</si>
  <si>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</si>
  <si>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</si>
  <si>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</si>
  <si>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</si>
  <si>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</si>
  <si>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</si>
  <si>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</si>
  <si>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</si>
  <si>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</si>
  <si>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</si>
  <si>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</si>
  <si>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</si>
  <si>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</si>
  <si>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</si>
  <si>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</si>
  <si>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</si>
  <si>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</si>
  <si>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</si>
  <si>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</si>
  <si>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</si>
  <si>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</si>
  <si>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</si>
  <si>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</si>
  <si>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</si>
  <si>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</si>
  <si>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</si>
  <si>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</si>
  <si>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</si>
  <si>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</si>
  <si>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</si>
  <si>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</si>
  <si>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</si>
  <si>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</si>
  <si>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</si>
  <si>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</si>
  <si>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</si>
  <si>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</si>
  <si>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</si>
  <si>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</si>
  <si>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</si>
  <si>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</si>
  <si>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</si>
  <si>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</si>
  <si>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</si>
  <si>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</si>
  <si>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</si>
  <si>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</si>
  <si>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</si>
  <si>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</si>
  <si>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</si>
  <si>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</si>
  <si>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</si>
  <si>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</si>
  <si>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</si>
  <si>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</si>
  <si>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</si>
  <si>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</si>
  <si>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</si>
  <si>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</si>
  <si>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</si>
  <si>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</si>
  <si>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</si>
  <si>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</si>
  <si>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</si>
  <si>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</si>
  <si>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</si>
  <si>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</si>
  <si>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</si>
  <si>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</si>
  <si>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</si>
  <si>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</si>
  <si>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</si>
  <si>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</si>
  <si>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</si>
  <si>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</si>
  <si>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</si>
  <si>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</si>
  <si>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</si>
  <si>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</si>
  <si>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</si>
  <si>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</si>
  <si>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</si>
  <si>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</si>
  <si>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</si>
  <si>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</si>
  <si>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</si>
  <si>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</si>
  <si>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</si>
  <si>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</si>
  <si>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</si>
  <si>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</si>
  <si>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</si>
  <si>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</si>
  <si>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</si>
  <si>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</si>
  <si>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</si>
  <si>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</si>
  <si>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</si>
  <si>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</si>
  <si>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</si>
  <si>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</si>
  <si>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</si>
  <si>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</si>
  <si>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</si>
  <si>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</si>
  <si>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</si>
  <si>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</si>
  <si>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</si>
  <si>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</si>
  <si>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</si>
  <si>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</si>
  <si>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</si>
  <si>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</si>
  <si>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</si>
  <si>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</si>
  <si>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</si>
  <si>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</si>
  <si>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</si>
  <si>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</si>
  <si>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</si>
  <si>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</si>
  <si>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</si>
  <si>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</si>
  <si>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</si>
  <si>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</si>
  <si>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</si>
  <si>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</si>
  <si>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</si>
  <si>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</si>
  <si>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</si>
  <si>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</si>
  <si>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</si>
  <si>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</si>
  <si>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</si>
  <si>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</si>
  <si>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</si>
  <si>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</si>
  <si>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</si>
  <si>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</si>
  <si>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</si>
  <si>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</si>
  <si>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</si>
  <si>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</si>
  <si>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</si>
  <si>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</si>
  <si>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</si>
  <si>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</si>
  <si>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</si>
  <si>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</si>
  <si>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</si>
  <si>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</si>
  <si>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</si>
  <si>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</si>
  <si>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</si>
  <si>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</si>
  <si>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</si>
  <si>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</si>
  <si>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</si>
  <si>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</si>
  <si>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</si>
  <si>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</si>
  <si>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</si>
  <si>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</si>
  <si>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</si>
  <si>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</si>
  <si>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</si>
  <si>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</si>
  <si>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</si>
  <si>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</si>
  <si>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</si>
  <si>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</si>
  <si>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</si>
  <si>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</si>
  <si>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</si>
  <si>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</si>
  <si>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</si>
  <si>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</si>
  <si>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</si>
  <si>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</si>
  <si>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</si>
  <si>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</si>
  <si>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</si>
  <si>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</si>
  <si>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</si>
  <si>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</si>
  <si>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</si>
  <si>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</si>
  <si>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</si>
  <si>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</si>
  <si>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</si>
  <si>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</si>
  <si>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</si>
  <si>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</si>
  <si>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</si>
  <si>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</si>
  <si>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</si>
  <si>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</si>
  <si>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</si>
  <si>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</si>
  <si>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</si>
  <si>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</si>
  <si>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</si>
  <si>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</si>
  <si>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</si>
  <si>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</si>
  <si>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</si>
  <si>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</si>
  <si>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</si>
  <si>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</si>
  <si>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</si>
  <si>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</si>
  <si>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</si>
  <si>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</si>
  <si>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</si>
  <si>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</si>
  <si>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</si>
  <si>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</si>
  <si>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</si>
  <si>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</si>
  <si>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</si>
  <si>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</si>
  <si>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</si>
  <si>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</si>
  <si>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</si>
  <si>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</si>
  <si>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</si>
  <si>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</si>
  <si>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</si>
  <si>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</si>
  <si>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</si>
  <si>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</si>
  <si>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</si>
  <si>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</si>
  <si>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</si>
  <si>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</si>
  <si>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</si>
  <si>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</si>
  <si>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</si>
  <si>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</si>
  <si>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</si>
  <si>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</si>
  <si>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</si>
  <si>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</si>
  <si>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</si>
  <si>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</si>
  <si>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</si>
  <si>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</si>
  <si>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</si>
  <si>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</si>
  <si>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</si>
  <si>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</si>
  <si>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</si>
  <si>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</si>
  <si>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</si>
  <si>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</si>
  <si>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</si>
  <si>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</si>
  <si>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</si>
  <si>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</si>
  <si>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</si>
  <si>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</si>
  <si>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</si>
  <si>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</si>
  <si>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</si>
  <si>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</si>
  <si>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</si>
  <si>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</si>
  <si>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</si>
  <si>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</si>
  <si>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</si>
  <si>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</si>
  <si>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</si>
  <si>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</si>
  <si>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</si>
  <si>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</si>
  <si>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</si>
  <si>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</si>
  <si>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</si>
  <si>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</si>
  <si>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</si>
  <si>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</si>
  <si>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</si>
  <si>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</si>
  <si>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</si>
  <si>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</si>
  <si>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</si>
  <si>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</si>
  <si>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</si>
  <si>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</si>
  <si>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</si>
  <si>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</si>
  <si>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</si>
  <si>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</si>
  <si>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</si>
  <si>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</si>
  <si>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</si>
  <si>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</si>
  <si>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</si>
  <si>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</si>
  <si>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</si>
  <si>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</si>
  <si>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</si>
  <si>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</si>
  <si>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</si>
  <si>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</si>
  <si>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</si>
  <si>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</si>
  <si>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</si>
  <si>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</si>
  <si>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</si>
  <si>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</si>
  <si>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</si>
  <si>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</si>
  <si>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</si>
  <si>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</si>
  <si>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</si>
  <si>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</si>
  <si>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</si>
  <si>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</si>
  <si>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</si>
  <si>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</si>
  <si>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</si>
  <si>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</si>
  <si>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</si>
  <si>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</si>
  <si>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</si>
  <si>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</si>
  <si>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</si>
  <si>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</si>
  <si>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</si>
  <si>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</si>
  <si>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</si>
  <si>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</si>
  <si>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</si>
  <si>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</si>
  <si>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</si>
  <si>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</si>
  <si>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</si>
  <si>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</si>
  <si>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</si>
  <si>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</si>
  <si>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</si>
  <si>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</si>
  <si>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</si>
  <si>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</si>
  <si>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</si>
  <si>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</si>
  <si>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</si>
  <si>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</si>
  <si>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</si>
  <si>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</si>
  <si>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</si>
  <si>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</si>
  <si>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</si>
  <si>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</si>
  <si>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</si>
  <si>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</si>
  <si>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</si>
  <si>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</si>
  <si>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</si>
  <si>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</si>
  <si>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</si>
  <si>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</si>
  <si>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</si>
  <si>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</si>
  <si>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</si>
  <si>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</si>
  <si>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</si>
  <si>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</si>
  <si>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</si>
  <si>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</si>
  <si>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</si>
  <si>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</si>
  <si>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</si>
  <si>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</si>
  <si>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</si>
  <si>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</si>
  <si>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</si>
  <si>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</si>
  <si>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</si>
  <si>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</si>
  <si>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</si>
  <si>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</si>
  <si>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</si>
  <si>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</si>
  <si>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</si>
  <si>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</si>
  <si>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</si>
  <si>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</si>
  <si>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</si>
  <si>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</si>
  <si>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</si>
  <si>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</si>
  <si>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</si>
  <si>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</si>
  <si>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</si>
  <si>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</si>
  <si>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</si>
  <si>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</si>
  <si>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</si>
  <si>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</si>
  <si>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</si>
  <si>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</si>
  <si>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</si>
  <si>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</si>
  <si>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</si>
  <si>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</si>
  <si>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</si>
  <si>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</si>
  <si>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</si>
  <si>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</si>
  <si>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</si>
  <si>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</si>
  <si>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</si>
  <si>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</si>
  <si>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</si>
  <si>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</si>
  <si>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</si>
  <si>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</si>
  <si>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</si>
  <si>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</si>
  <si>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</si>
  <si>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</si>
  <si>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</si>
  <si>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</si>
  <si>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</si>
  <si>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</si>
  <si>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</si>
  <si>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</si>
  <si>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</si>
  <si>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</si>
  <si>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</si>
  <si>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</si>
  <si>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</si>
  <si>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</si>
  <si>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</si>
  <si>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</si>
  <si>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</si>
  <si>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</si>
  <si>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</si>
  <si>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</si>
  <si>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</si>
  <si>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</si>
  <si>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</si>
  <si>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</si>
  <si>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</si>
  <si>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</si>
  <si>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</si>
  <si>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</si>
  <si>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</si>
  <si>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</si>
  <si>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</si>
  <si>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</si>
  <si>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</si>
  <si>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</si>
  <si>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</si>
  <si>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</si>
  <si>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</si>
  <si>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</si>
  <si>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</si>
  <si>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</si>
  <si>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</si>
  <si>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</si>
  <si>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</si>
  <si>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</si>
  <si>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</si>
  <si>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</si>
  <si>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</si>
  <si>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</si>
  <si>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</si>
  <si>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</si>
  <si>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</si>
  <si>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</si>
  <si>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</si>
  <si>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</si>
  <si>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</si>
  <si>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</si>
  <si>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</si>
  <si>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</si>
  <si>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</si>
  <si>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</si>
  <si>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</si>
  <si>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</si>
  <si>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</si>
  <si>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</si>
  <si>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</si>
  <si>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</si>
  <si>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</si>
  <si>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</si>
  <si>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</si>
  <si>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</si>
  <si>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</si>
  <si>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</si>
  <si>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</si>
  <si>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</si>
  <si>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</si>
  <si>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</si>
  <si>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</si>
  <si>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</si>
  <si>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</si>
  <si>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</si>
  <si>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</si>
  <si>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</si>
  <si>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</si>
  <si>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</si>
  <si>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</si>
  <si>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</si>
  <si>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</si>
  <si>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</si>
  <si>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</si>
  <si>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</si>
  <si>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</si>
  <si>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</si>
  <si>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</si>
  <si>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</si>
  <si>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</si>
  <si>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</si>
  <si>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</si>
  <si>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</si>
  <si>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</si>
  <si>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</si>
  <si>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</si>
  <si>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</si>
  <si>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</si>
  <si>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</si>
  <si>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</si>
  <si>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</si>
  <si>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</si>
  <si>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</si>
  <si>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</si>
  <si>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</si>
  <si>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</si>
  <si>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</si>
  <si>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</si>
  <si>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</si>
  <si>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</si>
  <si>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</si>
  <si>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</si>
  <si>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</si>
  <si>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</si>
  <si>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</si>
  <si>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</si>
  <si>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</si>
  <si>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</si>
  <si>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</si>
  <si>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</si>
  <si>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</si>
  <si>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</si>
  <si>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</si>
  <si>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</si>
  <si>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</si>
  <si>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</si>
  <si>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</si>
  <si>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</si>
  <si>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</si>
  <si>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</si>
  <si>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</si>
  <si>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</si>
  <si>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</si>
  <si>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</si>
  <si>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</si>
  <si>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</si>
  <si>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</si>
  <si>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</si>
  <si>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</si>
  <si>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</si>
  <si>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</si>
  <si>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</si>
  <si>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</si>
  <si>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</si>
  <si>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</si>
  <si>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</si>
  <si>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</si>
  <si>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</si>
  <si>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</si>
  <si>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</si>
  <si>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</si>
  <si>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</si>
  <si>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</si>
  <si>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</si>
  <si>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</si>
  <si>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</si>
  <si>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</si>
  <si>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</si>
  <si>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</si>
  <si>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</si>
  <si>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</si>
  <si>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</si>
  <si>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</si>
  <si>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</si>
  <si>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</si>
  <si>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</si>
  <si>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</si>
  <si>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</si>
  <si>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</si>
  <si>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</si>
  <si>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</si>
  <si>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</si>
  <si>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</si>
  <si>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</si>
  <si>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</si>
  <si>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</si>
  <si>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</si>
  <si>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</si>
  <si>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</si>
  <si>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</si>
  <si>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</si>
  <si>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</si>
  <si>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</si>
  <si>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</si>
  <si>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</si>
  <si>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</si>
  <si>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</si>
  <si>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</si>
  <si>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</si>
  <si>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</si>
  <si>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</si>
  <si>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</si>
  <si>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</si>
  <si>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</si>
  <si>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</si>
  <si>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</si>
  <si>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</si>
  <si>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</si>
  <si>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</si>
  <si>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</si>
  <si>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</si>
  <si>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</si>
  <si>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</si>
  <si>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</si>
  <si>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</si>
  <si>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</si>
  <si>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</si>
  <si>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</si>
  <si>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</si>
  <si>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</si>
  <si>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</si>
  <si>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</si>
  <si>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</si>
  <si>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</si>
  <si>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</si>
  <si>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</si>
  <si>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</si>
  <si>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</si>
  <si>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</si>
  <si>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</si>
  <si>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</si>
  <si>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</si>
  <si>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</si>
  <si>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</si>
  <si>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</si>
  <si>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</si>
  <si>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</si>
  <si>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</si>
  <si>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</si>
  <si>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</si>
  <si>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</si>
  <si>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</si>
  <si>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</si>
  <si>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</si>
  <si>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</si>
  <si>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</si>
  <si>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</si>
  <si>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</si>
  <si>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</si>
  <si>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</si>
  <si>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</si>
  <si>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</si>
  <si>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</si>
  <si>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</si>
  <si>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</si>
  <si>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</si>
  <si>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</si>
  <si>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</si>
  <si>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</si>
  <si>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</si>
  <si>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</si>
  <si>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</si>
  <si>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</si>
  <si>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</si>
  <si>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</si>
  <si>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</si>
  <si>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</si>
  <si>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</si>
  <si>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</si>
  <si>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</si>
  <si>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</si>
  <si>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</si>
  <si>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</si>
  <si>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</si>
  <si>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</si>
  <si>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</si>
  <si>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</si>
  <si>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</si>
  <si>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</si>
  <si>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</si>
  <si>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</si>
  <si>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</si>
  <si>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</si>
  <si>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</si>
  <si>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</si>
  <si>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</si>
  <si>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</si>
  <si>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</si>
  <si>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</si>
  <si>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</si>
  <si>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</si>
  <si>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</si>
  <si>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</si>
  <si>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</si>
  <si>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</si>
  <si>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</si>
  <si>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</si>
  <si>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</si>
  <si>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</si>
  <si>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</si>
  <si>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</si>
  <si>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</si>
  <si>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</si>
  <si>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</si>
  <si>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</si>
  <si>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</si>
  <si>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</si>
  <si>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</si>
  <si>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</si>
  <si>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</si>
  <si>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</si>
  <si>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</si>
  <si>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</si>
  <si>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</si>
  <si>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</si>
  <si>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</si>
  <si>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</si>
  <si>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</si>
  <si>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</si>
  <si>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</si>
  <si>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</si>
  <si>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</si>
  <si>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</si>
  <si>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</si>
  <si>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</si>
  <si>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</si>
  <si>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</si>
  <si>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</si>
  <si>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</si>
  <si>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</si>
  <si>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</si>
  <si>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</si>
  <si>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</si>
  <si>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</si>
  <si>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</si>
  <si>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</si>
  <si>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</si>
  <si>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</si>
  <si>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</si>
  <si>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</si>
  <si>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</si>
  <si>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</si>
  <si>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</si>
  <si>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</si>
  <si>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</si>
  <si>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</si>
  <si>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</si>
  <si>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</si>
  <si>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</si>
  <si>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</si>
  <si>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</si>
  <si>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</si>
  <si>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</si>
  <si>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</si>
  <si>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</si>
  <si>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</si>
  <si>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</si>
  <si>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</si>
  <si>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</si>
  <si>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</si>
  <si>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</si>
  <si>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</si>
  <si>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</si>
  <si>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</si>
  <si>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</si>
  <si>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</si>
  <si>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</si>
  <si>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</si>
  <si>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</si>
  <si>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</si>
  <si>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</si>
  <si>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</si>
  <si>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</si>
  <si>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</si>
  <si>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</si>
  <si>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</si>
  <si>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</si>
  <si>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</si>
  <si>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</si>
  <si>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</si>
  <si>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</si>
  <si>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</si>
  <si>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</si>
  <si>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</si>
  <si>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</si>
  <si>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</si>
  <si>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</si>
  <si>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</si>
  <si>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</si>
  <si>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</si>
  <si>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</si>
  <si>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</si>
  <si>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</si>
  <si>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</si>
  <si>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</si>
  <si>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</si>
  <si>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</si>
  <si>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</si>
  <si>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</si>
  <si>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</si>
  <si>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</si>
  <si>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</si>
  <si>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</si>
  <si>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</si>
  <si>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</si>
  <si>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</si>
  <si>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</si>
  <si>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</si>
  <si>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</si>
  <si>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</si>
  <si>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</si>
  <si>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</si>
  <si>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</si>
  <si>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</si>
  <si>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</si>
  <si>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</si>
  <si>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</si>
  <si>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</si>
  <si>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</si>
  <si>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</si>
  <si>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</si>
  <si>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</si>
  <si>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</si>
  <si>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</si>
  <si>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</si>
  <si>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</si>
  <si>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</si>
  <si>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</si>
  <si>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</si>
  <si>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</si>
  <si>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</si>
  <si>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</si>
  <si>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</si>
  <si>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</si>
  <si>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</si>
  <si>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</si>
  <si>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</si>
  <si>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</si>
  <si>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</si>
  <si>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</si>
  <si>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</si>
  <si>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</si>
  <si>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</si>
  <si>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</si>
  <si>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</si>
  <si>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</si>
  <si>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</si>
  <si>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</si>
  <si>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</si>
  <si>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</si>
  <si>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</si>
  <si>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</si>
  <si>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</si>
  <si>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</si>
  <si>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</si>
  <si>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</si>
  <si>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</si>
  <si>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</si>
  <si>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</si>
  <si>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</si>
  <si>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</si>
  <si>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</si>
  <si>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</si>
  <si>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</si>
  <si>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</si>
  <si>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</si>
  <si>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</si>
  <si>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</si>
  <si>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</si>
  <si>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</si>
  <si>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</si>
  <si>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</si>
  <si>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</si>
  <si>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</si>
  <si>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</si>
  <si>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</si>
  <si>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</si>
  <si>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</si>
  <si>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</si>
  <si>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</si>
  <si>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</si>
  <si>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</si>
  <si>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</si>
  <si>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</si>
  <si>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</si>
  <si>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</si>
  <si>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</si>
  <si>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</si>
  <si>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</si>
  <si>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</si>
  <si>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</si>
  <si>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</si>
  <si>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</si>
  <si>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</si>
  <si>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</si>
  <si>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</si>
  <si>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</si>
  <si>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</si>
  <si>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</si>
  <si>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</si>
  <si>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</si>
  <si>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</si>
  <si>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</si>
  <si>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</si>
  <si>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</si>
  <si>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</si>
  <si>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</si>
  <si>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</si>
  <si>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</si>
  <si>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</si>
  <si>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</si>
  <si>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</si>
  <si>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</si>
  <si>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</si>
  <si>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</si>
  <si>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</si>
  <si>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</si>
  <si>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</si>
  <si>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</si>
  <si>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</si>
  <si>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</si>
  <si>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</si>
  <si>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</si>
  <si>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</si>
  <si>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</si>
  <si>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</si>
  <si>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</si>
  <si>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</si>
  <si>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</si>
  <si>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</si>
  <si>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</si>
  <si>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</si>
  <si>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</si>
  <si>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</si>
  <si>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</si>
  <si>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</si>
  <si>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</si>
  <si>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</si>
  <si>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</si>
  <si>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</si>
  <si>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</si>
  <si>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</si>
  <si>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</si>
  <si>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</si>
  <si>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</si>
  <si>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</si>
  <si>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</si>
  <si>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</si>
  <si>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</si>
  <si>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</si>
  <si>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</si>
  <si>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</si>
  <si>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</si>
  <si>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</si>
  <si>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</si>
  <si>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</si>
  <si>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</si>
  <si>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</si>
  <si>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</si>
  <si>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</si>
  <si>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</si>
  <si>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</si>
  <si>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</si>
  <si>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</si>
  <si>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</si>
  <si>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</si>
  <si>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</si>
  <si>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</si>
  <si>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</si>
  <si>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</si>
  <si>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</si>
  <si>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</si>
  <si>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</si>
  <si>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</si>
  <si>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</si>
  <si>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</si>
  <si>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</si>
  <si>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</si>
  <si>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</si>
  <si>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</si>
  <si>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</si>
  <si>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</si>
  <si>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</si>
  <si>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</si>
  <si>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</si>
  <si>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</si>
  <si>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</si>
  <si>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</si>
  <si>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</si>
  <si>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</si>
  <si>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</si>
  <si>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</si>
  <si>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</si>
  <si>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</si>
  <si>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</si>
  <si>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</si>
  <si>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</si>
  <si>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</si>
  <si>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</si>
  <si>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</si>
  <si>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</si>
  <si>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</si>
  <si>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</si>
  <si>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</si>
  <si>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</si>
  <si>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</si>
  <si>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</si>
  <si>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</si>
  <si>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</si>
  <si>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</si>
  <si>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</si>
  <si>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</si>
  <si>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</si>
  <si>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</si>
  <si>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</si>
  <si>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</si>
  <si>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</si>
  <si>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</si>
  <si>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</si>
  <si>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</si>
  <si>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</si>
  <si>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</si>
  <si>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</si>
  <si>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</si>
  <si>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</si>
  <si>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</si>
  <si>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</si>
  <si>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</si>
  <si>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</si>
  <si>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</si>
  <si>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</si>
  <si>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</si>
  <si>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</si>
  <si>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</si>
  <si>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</si>
  <si>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</si>
  <si>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</si>
  <si>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</si>
  <si>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</si>
  <si>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</si>
  <si>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</si>
  <si>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</si>
  <si>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</si>
  <si>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</si>
  <si>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</si>
  <si>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</si>
  <si>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</si>
  <si>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</si>
  <si>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</si>
  <si>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</si>
  <si>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</si>
  <si>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</si>
  <si>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</si>
  <si>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</si>
  <si>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</si>
  <si>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</si>
  <si>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</si>
  <si>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</si>
  <si>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</si>
  <si>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</si>
  <si>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</si>
  <si>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</si>
  <si>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</si>
  <si>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</si>
  <si>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</si>
  <si>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</si>
  <si>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</si>
  <si>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</si>
  <si>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</si>
  <si>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</si>
  <si>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</si>
  <si>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</si>
  <si>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</si>
  <si>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</si>
  <si>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</si>
  <si>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</si>
  <si>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</si>
  <si>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</si>
  <si>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</si>
  <si>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</si>
  <si>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</si>
  <si>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</si>
  <si>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</si>
  <si>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</si>
  <si>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</si>
  <si>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</si>
  <si>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</si>
  <si>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</si>
  <si>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</si>
  <si>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</si>
  <si>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</si>
  <si>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</si>
  <si>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</si>
  <si>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</si>
  <si>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</si>
  <si>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</si>
  <si>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</si>
  <si>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</si>
  <si>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</si>
  <si>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</si>
  <si>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</si>
  <si>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</si>
  <si>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</si>
  <si>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</si>
  <si>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</si>
  <si>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</si>
  <si>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</si>
  <si>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</si>
  <si>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</si>
  <si>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</si>
  <si>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</si>
  <si>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</si>
  <si>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</si>
  <si>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</si>
  <si>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</si>
  <si>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</si>
  <si>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</si>
  <si>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</si>
  <si>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</si>
  <si>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</si>
  <si>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</si>
  <si>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</si>
  <si>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</si>
  <si>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</si>
  <si>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</si>
  <si>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</si>
  <si>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</si>
  <si>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</si>
  <si>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</si>
  <si>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</si>
  <si>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</si>
  <si>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</si>
  <si>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</si>
  <si>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</si>
  <si>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</si>
  <si>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</si>
  <si>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</si>
  <si>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</si>
  <si>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</si>
  <si>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</si>
  <si>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</si>
  <si>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</si>
  <si>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</si>
  <si>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</si>
  <si>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</si>
  <si>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</si>
  <si>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</si>
  <si>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</si>
  <si>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</si>
  <si>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</si>
  <si>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</si>
  <si>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</si>
  <si>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</si>
  <si>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</si>
  <si>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</si>
  <si>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</si>
  <si>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</si>
  <si>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</si>
  <si>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</si>
  <si>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</si>
  <si>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</si>
  <si>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</si>
  <si>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</si>
  <si>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</si>
  <si>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</si>
  <si>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</si>
  <si>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</si>
  <si>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</si>
  <si>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</si>
  <si>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</si>
  <si>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</si>
  <si>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</si>
  <si>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</si>
  <si>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</si>
  <si>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</si>
  <si>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</si>
  <si>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</si>
  <si>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</si>
  <si>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</si>
  <si>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</si>
  <si>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</si>
  <si>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</si>
  <si>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</si>
  <si>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</si>
  <si>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</si>
  <si>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</si>
  <si>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</si>
  <si>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</si>
  <si>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</si>
  <si>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</si>
  <si>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</si>
  <si>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</si>
  <si>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</si>
  <si>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</si>
  <si>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</si>
  <si>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</si>
  <si>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</si>
  <si>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</si>
  <si>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</si>
  <si>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</si>
  <si>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</si>
  <si>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</si>
  <si>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</si>
  <si>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</si>
  <si>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</si>
  <si>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</si>
  <si>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</si>
  <si>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</si>
  <si>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</si>
  <si>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</si>
  <si>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</si>
  <si>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</si>
  <si>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</si>
  <si>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</si>
  <si>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</si>
  <si>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</si>
  <si>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</si>
  <si>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</si>
  <si>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</si>
  <si>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</si>
  <si>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</si>
  <si>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</si>
  <si>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</si>
  <si>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</si>
  <si>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</si>
  <si>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</si>
  <si>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</si>
  <si>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</si>
  <si>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</si>
  <si>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</si>
  <si>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</si>
  <si>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</si>
  <si>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</si>
  <si>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</si>
  <si>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</si>
  <si>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</si>
  <si>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</si>
  <si>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</si>
  <si>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</si>
  <si>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</si>
  <si>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</si>
  <si>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</si>
  <si>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</si>
  <si>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</si>
  <si>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</si>
  <si>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</si>
  <si>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</si>
  <si>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</si>
  <si>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</si>
  <si>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</si>
  <si>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</si>
  <si>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</si>
  <si>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</si>
  <si>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</si>
  <si>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</si>
  <si>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</si>
  <si>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</si>
  <si>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</si>
  <si>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</si>
  <si>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</si>
  <si>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</si>
  <si>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</si>
  <si>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</si>
  <si>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</si>
  <si>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</si>
  <si>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</si>
  <si>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</si>
  <si>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</si>
  <si>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</si>
  <si>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</si>
  <si>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</si>
  <si>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</si>
  <si>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</si>
  <si>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</si>
  <si>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</si>
  <si>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</si>
  <si>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</si>
  <si>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</si>
  <si>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</si>
  <si>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</si>
  <si>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</si>
  <si>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</si>
  <si>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</si>
  <si>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</si>
  <si>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</si>
  <si>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</si>
  <si>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</si>
  <si>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</si>
  <si>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</si>
  <si>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</si>
  <si>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</si>
  <si>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</si>
  <si>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</si>
  <si>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</si>
  <si>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</si>
  <si>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</si>
  <si>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</si>
  <si>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</si>
  <si>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</si>
  <si>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</si>
  <si>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</si>
  <si>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</si>
  <si>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</si>
  <si>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</si>
  <si>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</si>
  <si>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</si>
  <si>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</si>
  <si>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</si>
  <si>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</si>
  <si>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</si>
  <si>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</si>
  <si>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</si>
  <si>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</si>
  <si>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</si>
  <si>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</si>
  <si>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</si>
  <si>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</si>
  <si>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</si>
  <si>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</si>
  <si>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</si>
  <si>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</si>
  <si>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</si>
  <si>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</si>
  <si>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</si>
  <si>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</si>
  <si>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</si>
  <si>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</si>
  <si>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</si>
  <si>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</si>
  <si>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</si>
  <si>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</si>
  <si>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</si>
  <si>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</si>
  <si>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</si>
  <si>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</si>
  <si>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</si>
  <si>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</si>
  <si>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</si>
  <si>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</si>
  <si>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</si>
  <si>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</si>
  <si>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</si>
  <si>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</si>
  <si>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</si>
  <si>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</si>
  <si>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</si>
  <si>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</si>
  <si>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</si>
  <si>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</si>
  <si>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</si>
  <si>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</si>
  <si>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</si>
  <si>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</si>
  <si>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</si>
  <si>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</si>
  <si>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</si>
  <si>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</si>
  <si>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</si>
  <si>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</si>
  <si>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</si>
  <si>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</si>
  <si>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</si>
  <si>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</si>
  <si>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</si>
  <si>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</si>
  <si>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</si>
  <si>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</si>
  <si>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</si>
  <si>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</si>
  <si>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</si>
  <si>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</si>
  <si>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</si>
  <si>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</si>
  <si>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</si>
  <si>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</si>
  <si>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</si>
  <si>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</si>
  <si>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</si>
  <si>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</si>
  <si>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</si>
  <si>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</si>
  <si>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</si>
  <si>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</si>
  <si>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</si>
  <si>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</si>
  <si>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</si>
  <si>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</si>
  <si>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</si>
  <si>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</si>
  <si>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</si>
  <si>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</si>
  <si>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</si>
  <si>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</si>
  <si>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</si>
  <si>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</si>
  <si>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</si>
  <si>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</si>
  <si>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</si>
  <si>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</si>
  <si>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</si>
  <si>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</si>
  <si>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</si>
  <si>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</si>
  <si>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</si>
  <si>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</si>
  <si>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</si>
  <si>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</si>
  <si>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</si>
  <si>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</si>
  <si>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</si>
  <si>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</si>
  <si>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</si>
  <si>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</si>
  <si>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</si>
  <si>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</si>
  <si>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</si>
  <si>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</si>
  <si>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</si>
  <si>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</si>
  <si>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</si>
  <si>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</si>
  <si>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</si>
  <si>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</si>
  <si>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</si>
  <si>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</si>
  <si>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</si>
  <si>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</si>
  <si>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</si>
  <si>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</si>
  <si>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</si>
  <si>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</si>
  <si>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</si>
  <si>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</si>
  <si>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</si>
  <si>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</si>
  <si>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</si>
  <si>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</si>
  <si>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</si>
  <si>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</si>
  <si>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</si>
  <si>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</si>
  <si>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</si>
  <si>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</si>
  <si>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</si>
  <si>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</si>
  <si>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</si>
  <si>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</si>
  <si>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</si>
  <si>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</si>
  <si>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</si>
  <si>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</si>
  <si>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</si>
  <si>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</si>
  <si>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</si>
  <si>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</si>
  <si>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</si>
  <si>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</si>
  <si>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</si>
  <si>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</si>
  <si>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</si>
  <si>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</si>
  <si>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</si>
  <si>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</si>
  <si>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</si>
  <si>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</si>
  <si>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</si>
  <si>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</si>
  <si>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</si>
  <si>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</si>
  <si>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</si>
  <si>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</si>
  <si>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</si>
  <si>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</si>
  <si>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</si>
  <si>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</si>
  <si>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</si>
  <si>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</si>
  <si>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</si>
  <si>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</si>
  <si>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</si>
  <si>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</si>
  <si>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</si>
  <si>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</si>
  <si>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</si>
  <si>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</si>
  <si>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</si>
  <si>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</si>
  <si>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</si>
  <si>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</si>
  <si>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</si>
  <si>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</si>
  <si>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</si>
  <si>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</si>
  <si>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</si>
  <si>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</si>
  <si>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</si>
  <si>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</si>
  <si>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</si>
  <si>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</si>
  <si>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</si>
  <si>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</si>
  <si>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</si>
  <si>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</si>
  <si>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</si>
  <si>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</si>
  <si>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</si>
  <si>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</si>
  <si>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</si>
  <si>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</si>
  <si>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</si>
  <si>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</si>
  <si>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</si>
  <si>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</si>
  <si>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</si>
  <si>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</si>
  <si>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</si>
  <si>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</si>
  <si>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</si>
  <si>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</si>
  <si>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</si>
  <si>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</si>
  <si>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</si>
  <si>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</si>
  <si>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</si>
  <si>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</si>
  <si>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</si>
  <si>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</si>
  <si>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</si>
  <si>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</si>
  <si>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</si>
  <si>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</si>
  <si>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</si>
  <si>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</si>
  <si>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</si>
  <si>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</si>
  <si>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</si>
  <si>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</si>
  <si>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</si>
  <si>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</si>
  <si>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</si>
  <si>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</si>
  <si>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</si>
  <si>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</si>
  <si>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</si>
  <si>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</si>
  <si>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</si>
  <si>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</si>
  <si>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</si>
  <si>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</si>
  <si>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</si>
  <si>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</si>
  <si>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</si>
  <si>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</si>
  <si>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</si>
  <si>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</si>
  <si>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</si>
  <si>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</si>
  <si>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</si>
  <si>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</si>
  <si>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</si>
  <si>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</si>
  <si>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</si>
  <si>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</si>
  <si>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</si>
  <si>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</si>
  <si>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</si>
  <si>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</si>
  <si>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</si>
  <si>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</si>
  <si>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</si>
  <si>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</si>
  <si>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</si>
  <si>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</si>
  <si>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</si>
  <si>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</si>
  <si>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</si>
  <si>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</si>
  <si>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</si>
  <si>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</si>
  <si>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</si>
  <si>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</si>
  <si>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</si>
  <si>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</si>
  <si>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</si>
  <si>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</si>
  <si>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</si>
  <si>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</si>
  <si>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</si>
  <si>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</si>
  <si>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</si>
  <si>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</si>
  <si>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</si>
  <si>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</si>
  <si>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</si>
  <si>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</si>
  <si>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</si>
  <si>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</si>
  <si>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</si>
  <si>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</si>
  <si>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</si>
  <si>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</si>
  <si>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</si>
  <si>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</si>
  <si>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</si>
  <si>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</si>
  <si>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</si>
  <si>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</si>
  <si>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</si>
  <si>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</si>
  <si>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</si>
  <si>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</si>
  <si>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</si>
  <si>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</si>
  <si>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</si>
  <si>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</si>
  <si>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</si>
  <si>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</si>
  <si>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</si>
  <si>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</si>
  <si>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</si>
  <si>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</si>
  <si>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</si>
  <si>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</si>
  <si>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</si>
  <si>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</si>
  <si>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</si>
  <si>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</si>
  <si>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</si>
  <si>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</si>
  <si>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</si>
  <si>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</si>
  <si>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</si>
  <si>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</si>
  <si>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</si>
  <si>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</si>
  <si>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</si>
  <si>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</si>
  <si>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</si>
  <si>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</si>
  <si>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</si>
  <si>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</si>
  <si>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</si>
  <si>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</si>
  <si>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</si>
  <si>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</si>
  <si>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</si>
  <si>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</si>
  <si>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</si>
  <si>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</si>
  <si>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</si>
  <si>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</si>
  <si>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</si>
  <si>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</si>
  <si>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</si>
  <si>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</si>
  <si>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</si>
  <si>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</si>
  <si>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</si>
  <si>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</si>
  <si>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</si>
  <si>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</si>
  <si>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</si>
  <si>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</si>
  <si>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</si>
  <si>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</si>
  <si>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</si>
  <si>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</si>
  <si>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</si>
  <si>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</si>
  <si>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</si>
  <si>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</si>
  <si>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</si>
  <si>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</si>
  <si>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</si>
  <si>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</si>
  <si>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</si>
  <si>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</si>
  <si>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</si>
  <si>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</si>
  <si>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</si>
  <si>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</si>
  <si>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</si>
  <si>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</si>
  <si>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</si>
  <si>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</si>
  <si>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</si>
  <si>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</si>
  <si>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</si>
  <si>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</si>
  <si>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</si>
  <si>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</si>
  <si>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</si>
  <si>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</si>
  <si>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</si>
  <si>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</si>
  <si>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</si>
  <si>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</si>
  <si>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</si>
  <si>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</si>
  <si>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</si>
  <si>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</si>
  <si>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</si>
  <si>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</si>
  <si>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</si>
  <si>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</si>
  <si>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</si>
  <si>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</si>
  <si>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</si>
  <si>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</si>
  <si>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</si>
  <si>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</si>
  <si>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</si>
  <si>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</si>
  <si>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</si>
  <si>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</si>
  <si>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</si>
  <si>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</si>
  <si>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</si>
  <si>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</si>
  <si>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</si>
  <si>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</si>
  <si>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</si>
  <si>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</si>
  <si>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</si>
  <si>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</si>
  <si>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</si>
  <si>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</si>
  <si>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</si>
  <si>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</si>
  <si>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</si>
  <si>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</si>
  <si>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</si>
  <si>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</si>
  <si>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</si>
  <si>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</si>
  <si>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</si>
  <si>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</si>
  <si>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</si>
  <si>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</si>
  <si>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</si>
  <si>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</si>
  <si>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</si>
  <si>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</si>
  <si>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</si>
  <si>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</si>
  <si>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</si>
  <si>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</si>
  <si>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</si>
  <si>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</si>
  <si>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</si>
  <si>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</si>
  <si>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</si>
  <si>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</si>
  <si>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</si>
  <si>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</si>
  <si>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</si>
  <si>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</si>
  <si>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</si>
  <si>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</si>
  <si>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</si>
  <si>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</si>
  <si>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</si>
  <si>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</si>
  <si>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</si>
  <si>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</si>
  <si>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</si>
  <si>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</si>
  <si>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</si>
  <si>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</si>
  <si>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</si>
  <si>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</si>
  <si>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</si>
  <si>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</si>
  <si>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</si>
  <si>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</si>
  <si>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</si>
  <si>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</si>
  <si>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</si>
  <si>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</si>
  <si>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</si>
  <si>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</si>
  <si>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</si>
  <si>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</si>
  <si>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</si>
  <si>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</si>
  <si>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</si>
  <si>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</si>
  <si>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</si>
  <si>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</si>
  <si>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</si>
  <si>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</si>
  <si>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</si>
  <si>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</si>
  <si>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</si>
  <si>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</si>
  <si>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</si>
  <si>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</si>
  <si>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</si>
  <si>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</si>
  <si>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</si>
  <si>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</si>
  <si>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</si>
  <si>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</si>
  <si>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</si>
  <si>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</si>
  <si>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</si>
  <si>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</si>
  <si>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</si>
  <si>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</si>
  <si>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</si>
  <si>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</si>
  <si>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</si>
  <si>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</si>
  <si>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</si>
  <si>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</si>
  <si>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</si>
  <si>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</si>
  <si>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</si>
  <si>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</si>
  <si>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</si>
  <si>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</si>
  <si>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</si>
  <si>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</si>
  <si>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</si>
  <si>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</si>
  <si>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</si>
  <si>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</si>
  <si>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</si>
  <si>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</si>
  <si>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</si>
  <si>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</si>
  <si>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</si>
  <si>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</si>
  <si>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</si>
  <si>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</si>
  <si>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</si>
  <si>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</si>
  <si>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</si>
  <si>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</si>
  <si>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</si>
  <si>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</si>
  <si>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</si>
  <si>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</si>
  <si>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</si>
  <si>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</si>
  <si>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</si>
  <si>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</si>
  <si>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</si>
  <si>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</si>
  <si>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</si>
  <si>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</si>
  <si>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</si>
  <si>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</si>
  <si>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</si>
  <si>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</si>
  <si>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</si>
  <si>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</si>
  <si>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</si>
  <si>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</si>
  <si>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</si>
  <si>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</si>
  <si>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</si>
  <si>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</si>
  <si>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</si>
  <si>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</si>
  <si>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</si>
  <si>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</si>
  <si>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</si>
  <si>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</si>
  <si>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</si>
  <si>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</si>
  <si>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</si>
  <si>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</si>
  <si>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</si>
  <si>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</si>
  <si>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</si>
  <si>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</si>
  <si>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</si>
  <si>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</si>
  <si>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</si>
  <si>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</si>
  <si>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</si>
  <si>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</si>
  <si>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</si>
  <si>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</si>
  <si>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</si>
  <si>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</si>
  <si>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</si>
  <si>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</si>
  <si>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</si>
  <si>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</si>
  <si>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</si>
  <si>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</si>
  <si>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</si>
  <si>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</si>
  <si>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</si>
  <si>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</si>
  <si>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</si>
  <si>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</si>
  <si>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</si>
  <si>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</si>
  <si>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</si>
  <si>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</si>
  <si>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</si>
  <si>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</si>
  <si>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</si>
  <si>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</si>
  <si>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</si>
  <si>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</si>
  <si>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</si>
  <si>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</si>
  <si>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</si>
  <si>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</si>
  <si>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</si>
  <si>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</si>
  <si>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</si>
  <si>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</si>
  <si>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</si>
  <si>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</si>
  <si>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</si>
  <si>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</si>
  <si>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</si>
  <si>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</si>
  <si>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</si>
  <si>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</si>
  <si>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</si>
  <si>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</si>
  <si>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</si>
  <si>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</si>
  <si>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</si>
  <si>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</si>
  <si>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</si>
  <si>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</si>
  <si>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</si>
  <si>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</si>
  <si>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</si>
  <si>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</si>
  <si>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</si>
  <si>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</si>
  <si>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</si>
  <si>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</si>
  <si>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</si>
  <si>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</si>
  <si>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</si>
  <si>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</si>
  <si>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</si>
  <si>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</si>
  <si>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</si>
  <si>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</si>
  <si>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</si>
  <si>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</si>
  <si>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</si>
  <si>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</si>
  <si>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</si>
  <si>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</si>
  <si>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</si>
  <si>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</si>
  <si>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</si>
  <si>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</si>
  <si>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</si>
  <si>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</si>
  <si>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</si>
  <si>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</si>
  <si>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</si>
  <si>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</si>
  <si>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</si>
  <si>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</si>
  <si>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</si>
  <si>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</si>
  <si>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</si>
  <si>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</si>
  <si>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</si>
  <si>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</si>
  <si>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</si>
  <si>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</si>
  <si>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</si>
  <si>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</si>
  <si>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</si>
  <si>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</si>
  <si>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</si>
  <si>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</si>
  <si>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</si>
  <si>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</si>
  <si>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</si>
  <si>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</si>
  <si>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</si>
  <si>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</si>
  <si>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</si>
  <si>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</si>
  <si>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</si>
  <si>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</si>
  <si>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</si>
  <si>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</si>
  <si>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</si>
  <si>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</si>
  <si>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</si>
  <si>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</si>
  <si>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</si>
  <si>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</si>
  <si>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</si>
  <si>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</si>
  <si>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</si>
  <si>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</si>
  <si>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</si>
  <si>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</si>
  <si>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</si>
  <si>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</si>
  <si>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</si>
  <si>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</si>
  <si>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</si>
  <si>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</si>
  <si>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</si>
  <si>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</si>
  <si>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</si>
  <si>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</si>
  <si>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</si>
  <si>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</si>
  <si>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</si>
  <si>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</si>
  <si>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</si>
  <si>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</si>
  <si>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</si>
  <si>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</si>
  <si>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</si>
  <si>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</si>
  <si>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</si>
  <si>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</si>
  <si>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</si>
  <si>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</si>
  <si>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</si>
  <si>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</si>
  <si>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</si>
  <si>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</si>
  <si>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</si>
  <si>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</si>
  <si>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</si>
  <si>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</si>
  <si>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</si>
  <si>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</si>
  <si>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</si>
  <si>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</si>
  <si>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</si>
  <si>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</si>
  <si>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</si>
  <si>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</si>
  <si>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</si>
  <si>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</si>
  <si>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</si>
  <si>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</si>
  <si>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</si>
  <si>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</si>
  <si>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</si>
  <si>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</si>
  <si>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</si>
  <si>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</si>
  <si>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</si>
  <si>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</si>
  <si>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</si>
  <si>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</si>
  <si>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</si>
  <si>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</si>
  <si>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</si>
  <si>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</si>
  <si>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</si>
  <si>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</si>
  <si>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</si>
  <si>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</si>
  <si>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</si>
  <si>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</si>
  <si>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</si>
  <si>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</si>
  <si>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</si>
  <si>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</si>
  <si>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</si>
  <si>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</si>
  <si>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</si>
  <si>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</si>
  <si>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</si>
  <si>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</si>
  <si>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</si>
  <si>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</si>
  <si>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</si>
  <si>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</si>
  <si>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</si>
  <si>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</si>
  <si>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</si>
  <si>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</si>
  <si>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</si>
  <si>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</si>
  <si>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</si>
  <si>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</si>
  <si>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</si>
  <si>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</si>
  <si>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</si>
  <si>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</si>
  <si>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</si>
  <si>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</si>
  <si>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</si>
  <si>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</si>
  <si>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</si>
  <si>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</si>
  <si>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</si>
  <si>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</si>
  <si>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</si>
  <si>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</si>
  <si>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</si>
  <si>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</si>
  <si>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</si>
  <si>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</si>
  <si>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</si>
  <si>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</si>
  <si>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</si>
  <si>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</si>
  <si>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</si>
  <si>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</si>
  <si>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</si>
  <si>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</si>
  <si>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</si>
  <si>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</si>
  <si>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</si>
  <si>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</si>
  <si>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</si>
  <si>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</si>
  <si>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</si>
  <si>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</si>
  <si>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</si>
  <si>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</si>
  <si>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</si>
  <si>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</si>
  <si>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</si>
  <si>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</si>
  <si>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</si>
  <si>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</si>
  <si>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</si>
  <si>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</si>
  <si>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</si>
  <si>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</si>
  <si>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</si>
  <si>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</si>
  <si>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</si>
  <si>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</si>
  <si>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</si>
  <si>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</si>
  <si>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</si>
  <si>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</si>
  <si>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</si>
  <si>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</si>
  <si>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</si>
  <si>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</si>
  <si>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</si>
  <si>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</si>
  <si>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</si>
  <si>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</si>
  <si>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</si>
  <si>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</si>
  <si>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</si>
  <si>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</si>
  <si>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</si>
  <si>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</si>
  <si>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</si>
  <si>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</si>
  <si>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</si>
  <si>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</si>
  <si>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</si>
  <si>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</si>
  <si>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</si>
  <si>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</si>
  <si>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</si>
  <si>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</si>
  <si>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</si>
  <si>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</si>
  <si>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</si>
  <si>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</si>
  <si>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</si>
  <si>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</si>
  <si>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</si>
  <si>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</si>
  <si>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</si>
  <si>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</si>
  <si>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</si>
  <si>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</si>
  <si>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</si>
  <si>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</si>
  <si>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</si>
  <si>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</si>
  <si>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</si>
  <si>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</si>
  <si>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</si>
  <si>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</si>
  <si>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</si>
  <si>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</si>
  <si>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</si>
  <si>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</si>
  <si>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</si>
  <si>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</si>
  <si>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</si>
  <si>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</si>
  <si>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</si>
  <si>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</si>
  <si>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</si>
  <si>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</si>
  <si>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</si>
  <si>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</si>
  <si>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</si>
  <si>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</si>
  <si>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</si>
  <si>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</si>
  <si>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</si>
  <si>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</si>
  <si>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</si>
  <si>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</si>
  <si>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</si>
  <si>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</si>
  <si>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</si>
  <si>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</si>
  <si>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</si>
  <si>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</si>
  <si>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</si>
  <si>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</si>
  <si>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</si>
  <si>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</si>
  <si>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</si>
  <si>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</si>
  <si>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</si>
  <si>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</si>
  <si>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</si>
  <si>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</si>
  <si>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</si>
  <si>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</si>
  <si>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</si>
  <si>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</si>
  <si>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</si>
  <si>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</si>
  <si>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</si>
  <si>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</si>
  <si>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</si>
  <si>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</si>
  <si>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</si>
  <si>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</si>
  <si>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</si>
  <si>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</si>
  <si>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</si>
  <si>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</si>
  <si>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</si>
  <si>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</si>
  <si>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</si>
  <si>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</si>
  <si>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</si>
  <si>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</si>
  <si>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</si>
  <si>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</si>
  <si>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</si>
  <si>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</si>
  <si>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</si>
  <si>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</si>
  <si>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</si>
  <si>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</si>
  <si>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</si>
  <si>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</si>
  <si>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</si>
  <si>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</si>
  <si>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</si>
  <si>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</si>
  <si>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</si>
  <si>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</si>
  <si>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</si>
  <si>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</si>
  <si>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</si>
  <si>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</si>
  <si>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</si>
  <si>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</si>
  <si>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</si>
  <si>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</si>
  <si>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</si>
  <si>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</si>
  <si>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</si>
  <si>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</si>
  <si>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</si>
  <si>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</si>
  <si>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</si>
  <si>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</si>
  <si>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</si>
  <si>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</si>
  <si>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</si>
  <si>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</si>
  <si>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</si>
  <si>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</si>
  <si>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</si>
  <si>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</si>
  <si>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</si>
  <si>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</si>
  <si>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</si>
  <si>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</si>
  <si>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</si>
  <si>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</si>
  <si>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</si>
  <si>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</si>
  <si>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</si>
  <si>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</si>
  <si>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</si>
  <si>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</si>
  <si>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</si>
  <si>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</si>
  <si>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</si>
  <si>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</si>
  <si>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</si>
  <si>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</si>
  <si>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</si>
  <si>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</si>
  <si>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</si>
  <si>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</si>
  <si>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</si>
  <si>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</si>
  <si>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</si>
  <si>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</si>
  <si>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</si>
  <si>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</si>
  <si>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</si>
  <si>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</si>
  <si>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</si>
  <si>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</si>
  <si>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</si>
  <si>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</si>
  <si>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</si>
  <si>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</si>
  <si>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</si>
  <si>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</si>
  <si>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</si>
  <si>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</si>
  <si>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</si>
  <si>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</si>
  <si>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</si>
  <si>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</si>
  <si>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</si>
  <si>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</si>
  <si>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</si>
  <si>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</si>
  <si>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</si>
  <si>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</si>
  <si>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</si>
  <si>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</si>
  <si>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</si>
  <si>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</si>
  <si>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</si>
  <si>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</si>
  <si>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</si>
  <si>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</si>
  <si>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</si>
  <si>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</si>
  <si>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</si>
  <si>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</si>
  <si>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</si>
  <si>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</si>
  <si>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</si>
  <si>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</si>
  <si>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</si>
  <si>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</si>
  <si>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</si>
  <si>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</si>
  <si>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</si>
  <si>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</si>
  <si>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</si>
  <si>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</si>
  <si>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</si>
  <si>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</si>
  <si>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</si>
  <si>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</si>
  <si>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</si>
  <si>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</si>
  <si>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</si>
  <si>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</si>
  <si>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</si>
  <si>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</si>
  <si>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</si>
  <si>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</si>
  <si>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</si>
  <si>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</si>
  <si>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</si>
  <si>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</si>
  <si>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</si>
  <si>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</si>
  <si>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</si>
  <si>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</si>
  <si>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</si>
  <si>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</si>
  <si>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</si>
  <si>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</si>
  <si>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</si>
  <si>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</si>
  <si>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</si>
  <si>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</si>
  <si>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</si>
  <si>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</si>
  <si>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</si>
  <si>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</si>
  <si>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</si>
  <si>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</si>
  <si>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</si>
  <si>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</si>
  <si>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</si>
  <si>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</si>
  <si>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</si>
  <si>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</si>
  <si>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</si>
  <si>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</si>
  <si>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</si>
  <si>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</si>
  <si>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</si>
  <si>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</si>
  <si>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</si>
  <si>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</si>
  <si>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</si>
  <si>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</si>
  <si>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</si>
  <si>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</si>
  <si>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</si>
  <si>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</si>
  <si>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</si>
  <si>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</si>
  <si>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</si>
  <si>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</si>
  <si>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</si>
  <si>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</si>
  <si>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</si>
  <si>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</si>
  <si>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</si>
  <si>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</si>
  <si>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</si>
  <si>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</si>
  <si>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</si>
  <si>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</si>
  <si>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</si>
  <si>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</si>
  <si>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</si>
  <si>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</si>
  <si>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</si>
  <si>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</si>
  <si>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</si>
  <si>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</si>
  <si>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</si>
  <si>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</si>
  <si>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</si>
  <si>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</si>
  <si>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</si>
  <si>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</si>
  <si>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</si>
  <si>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</si>
  <si>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</si>
  <si>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</si>
  <si>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</si>
  <si>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</si>
  <si>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</si>
  <si>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</si>
  <si>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</si>
  <si>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</si>
  <si>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</si>
  <si>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</si>
  <si>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</si>
  <si>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</si>
  <si>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</si>
  <si>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</si>
  <si>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</si>
  <si>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</si>
  <si>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</si>
  <si>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</si>
  <si>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</si>
  <si>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</si>
  <si>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</si>
  <si>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</si>
  <si>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</si>
  <si>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</si>
  <si>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</si>
  <si>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</si>
  <si>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</si>
  <si>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</si>
  <si>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</si>
  <si>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</si>
  <si>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</si>
  <si>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</si>
  <si>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</si>
  <si>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</si>
  <si>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</si>
  <si>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</si>
  <si>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</si>
  <si>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</si>
  <si>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</si>
  <si>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</si>
  <si>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</si>
  <si>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</si>
  <si>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</si>
  <si>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</si>
  <si>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</si>
  <si>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</si>
  <si>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</si>
  <si>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</si>
  <si>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</si>
  <si>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</si>
  <si>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</si>
  <si>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</si>
  <si>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</si>
  <si>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</si>
  <si>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</si>
  <si>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</si>
  <si>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</si>
  <si>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</si>
  <si>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</si>
  <si>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</si>
  <si>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</si>
  <si>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</si>
  <si>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</si>
  <si>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</si>
  <si>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</si>
  <si>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</si>
  <si>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</si>
  <si>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</si>
  <si>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</si>
  <si>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</si>
  <si>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</si>
  <si>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</si>
  <si>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</si>
  <si>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</si>
  <si>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</si>
  <si>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</si>
  <si>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</si>
  <si>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</si>
  <si>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</si>
  <si>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</si>
  <si>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</si>
  <si>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</si>
  <si>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</si>
  <si>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</si>
  <si>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</si>
  <si>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</si>
  <si>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</si>
  <si>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</si>
  <si>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</si>
  <si>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</si>
  <si>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</si>
  <si>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</si>
  <si>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</si>
  <si>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</si>
  <si>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</si>
  <si>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</si>
  <si>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</si>
  <si>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</si>
  <si>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</si>
  <si>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</si>
  <si>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</si>
  <si>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</si>
  <si>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</si>
  <si>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</si>
  <si>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</si>
  <si>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</si>
  <si>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</si>
  <si>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</si>
  <si>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</si>
  <si>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</si>
  <si>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</si>
  <si>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</si>
  <si>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</si>
  <si>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</si>
  <si>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</si>
  <si>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</si>
  <si>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</si>
  <si>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</si>
  <si>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</si>
  <si>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</si>
  <si>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</si>
  <si>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</si>
  <si>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</si>
  <si>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</si>
  <si>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</si>
  <si>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</si>
  <si>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</si>
  <si>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</si>
  <si>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</si>
  <si>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</si>
  <si>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</si>
  <si>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</si>
  <si>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</si>
  <si>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</si>
  <si>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</si>
  <si>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</si>
  <si>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</si>
  <si>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</si>
  <si>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</si>
  <si>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</si>
  <si>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</si>
  <si>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</si>
  <si>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</si>
  <si>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</si>
  <si>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</si>
  <si>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</si>
  <si>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</si>
  <si>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</si>
  <si>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</si>
  <si>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</si>
  <si>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</si>
  <si>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</si>
  <si>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</si>
  <si>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</si>
  <si>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</si>
  <si>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</si>
  <si>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</si>
  <si>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</si>
  <si>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</si>
  <si>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</si>
  <si>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</si>
  <si>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</si>
  <si>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</si>
  <si>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</si>
  <si>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</si>
  <si>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</si>
  <si>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</si>
  <si>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</si>
  <si>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</si>
  <si>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</si>
  <si>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</si>
  <si>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</si>
  <si>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</si>
  <si>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</si>
  <si>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</si>
  <si>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</si>
  <si>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</si>
  <si>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</si>
  <si>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</si>
  <si>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</si>
  <si>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</si>
  <si>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</si>
  <si>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</si>
  <si>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</si>
  <si>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</si>
  <si>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</si>
  <si>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</si>
  <si>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</si>
  <si>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</si>
  <si>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</si>
  <si>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</si>
  <si>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</si>
  <si>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</si>
  <si>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</si>
  <si>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</si>
  <si>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</si>
  <si>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</si>
  <si>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</si>
  <si>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</si>
  <si>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</si>
  <si>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</si>
  <si>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</si>
  <si>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</si>
  <si>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</si>
  <si>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</si>
  <si>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</si>
  <si>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</si>
  <si>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</si>
  <si>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</si>
  <si>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</si>
  <si>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</si>
  <si>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</si>
  <si>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</si>
  <si>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</si>
  <si>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</si>
  <si>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</si>
  <si>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</si>
  <si>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</si>
  <si>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</si>
  <si>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</si>
  <si>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</si>
  <si>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</si>
  <si>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</si>
  <si>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</si>
  <si>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</si>
  <si>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</si>
  <si>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</si>
  <si>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</si>
  <si>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</si>
  <si>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</si>
  <si>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</si>
  <si>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</si>
  <si>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</si>
  <si>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</si>
  <si>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</si>
  <si>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</si>
  <si>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</si>
  <si>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</si>
  <si>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</si>
  <si>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</si>
  <si>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</si>
  <si>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</si>
  <si>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</si>
  <si>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</si>
  <si>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</si>
  <si>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</si>
  <si>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</si>
  <si>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</si>
  <si>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</si>
  <si>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</si>
  <si>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</si>
  <si>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</si>
  <si>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</si>
  <si>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</si>
  <si>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</si>
  <si>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</si>
  <si>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</si>
  <si>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</si>
  <si>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</si>
  <si>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</si>
  <si>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</si>
  <si>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</si>
  <si>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</si>
  <si>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</si>
  <si>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</si>
  <si>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</si>
  <si>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</si>
  <si>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</si>
  <si>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</si>
  <si>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</si>
  <si>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</si>
  <si>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</si>
  <si>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</si>
  <si>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</si>
  <si>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</si>
  <si>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</si>
  <si>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</si>
  <si>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</si>
  <si>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</si>
  <si>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</si>
  <si>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</si>
  <si>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</si>
  <si>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</si>
  <si>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</si>
  <si>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</si>
  <si>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</si>
  <si>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</si>
  <si>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</si>
  <si>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</si>
  <si>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</si>
  <si>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</si>
  <si>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</si>
  <si>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</si>
  <si>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</si>
  <si>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</si>
  <si>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</si>
  <si>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</si>
  <si>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</si>
  <si>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</si>
  <si>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</si>
  <si>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</si>
  <si>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</si>
  <si>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</si>
  <si>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</si>
  <si>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</si>
  <si>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</si>
  <si>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</si>
  <si>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</si>
  <si>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</si>
  <si>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</si>
  <si>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</si>
  <si>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</si>
  <si>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</si>
  <si>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</si>
  <si>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</si>
  <si>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</si>
  <si>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</si>
  <si>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</si>
  <si>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</si>
  <si>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</si>
  <si>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</si>
  <si>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</si>
  <si>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</si>
  <si>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</si>
  <si>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</si>
  <si>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</si>
  <si>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</si>
  <si>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</si>
  <si>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</si>
  <si>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</si>
  <si>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</si>
  <si>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</si>
  <si>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</si>
  <si>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</si>
  <si>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</si>
  <si>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</si>
  <si>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</si>
  <si>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</si>
  <si>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</si>
  <si>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</si>
  <si>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</si>
  <si>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</si>
  <si>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</si>
  <si>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</si>
  <si>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</si>
  <si>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</si>
  <si>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</si>
  <si>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</si>
  <si>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</si>
  <si>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</si>
  <si>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</si>
  <si>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</si>
  <si>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</si>
  <si>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</si>
  <si>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</si>
  <si>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</si>
  <si>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</si>
  <si>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</si>
  <si>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</si>
  <si>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</si>
  <si>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</si>
  <si>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</si>
  <si>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</si>
  <si>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</si>
  <si>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</si>
  <si>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</si>
  <si>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</si>
  <si>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</si>
  <si>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</si>
  <si>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</si>
  <si>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</si>
  <si>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</si>
  <si>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</si>
  <si>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</si>
  <si>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</si>
  <si>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</si>
  <si>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</si>
  <si>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</si>
  <si>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</si>
  <si>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</si>
  <si>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</si>
  <si>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</si>
  <si>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</si>
  <si>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</si>
  <si>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</si>
  <si>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</si>
  <si>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</si>
  <si>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</si>
  <si>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</si>
  <si>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</si>
  <si>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</si>
  <si>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</si>
  <si>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</si>
  <si>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</si>
  <si>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</si>
  <si>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</si>
  <si>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</si>
  <si>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</si>
  <si>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</si>
  <si>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</si>
  <si>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</si>
  <si>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</si>
  <si>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</si>
  <si>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</si>
  <si>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</si>
  <si>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</si>
  <si>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</si>
  <si>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</si>
  <si>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</si>
  <si>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</si>
  <si>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</si>
  <si>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</si>
  <si>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</si>
  <si>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</si>
  <si>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</si>
  <si>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</si>
  <si>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</si>
  <si>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</si>
  <si>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</si>
  <si>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</si>
  <si>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</si>
  <si>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</si>
  <si>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</si>
  <si>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</si>
  <si>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</si>
  <si>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</si>
  <si>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</si>
  <si>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</si>
  <si>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</si>
  <si>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</si>
  <si>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</si>
  <si>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</si>
  <si>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</si>
  <si>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</si>
  <si>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</si>
  <si>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</si>
  <si>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</si>
  <si>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</si>
  <si>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</si>
  <si>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</si>
  <si>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</si>
  <si>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</si>
  <si>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</si>
  <si>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</si>
  <si>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</si>
  <si>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</si>
  <si>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</si>
  <si>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</si>
  <si>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</si>
  <si>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</si>
  <si>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</si>
  <si>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</si>
  <si>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</si>
  <si>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</si>
  <si>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</si>
  <si>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</si>
  <si>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</si>
  <si>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</si>
  <si>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</si>
  <si>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</si>
  <si>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</si>
  <si>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</si>
  <si>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</si>
  <si>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</si>
  <si>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</si>
  <si>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</si>
  <si>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</si>
  <si>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</si>
  <si>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</si>
  <si>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</si>
  <si>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</si>
  <si>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</si>
  <si>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</si>
  <si>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</si>
  <si>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</si>
  <si>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</si>
  <si>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</si>
  <si>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</si>
  <si>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</si>
  <si>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</si>
  <si>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</si>
  <si>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</si>
  <si>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</si>
  <si>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</si>
  <si>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</si>
  <si>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</si>
  <si>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</si>
  <si>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</si>
  <si>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</si>
  <si>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</si>
  <si>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</si>
  <si>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</si>
  <si>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</si>
  <si>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</si>
  <si>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</si>
  <si>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</si>
  <si>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</si>
  <si>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</si>
  <si>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</si>
  <si>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</si>
  <si>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</si>
  <si>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</si>
  <si>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</si>
  <si>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</si>
  <si>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</si>
  <si>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</si>
  <si>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</si>
  <si>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</si>
  <si>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</si>
  <si>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</si>
  <si>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</si>
  <si>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</si>
  <si>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</si>
  <si>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</si>
  <si>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</si>
  <si>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</si>
  <si>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</si>
  <si>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</si>
  <si>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</si>
  <si>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</si>
  <si>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</si>
  <si>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</si>
  <si>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</si>
  <si>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</si>
  <si>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</si>
  <si>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</si>
  <si>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</si>
  <si>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</si>
  <si>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</si>
  <si>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</si>
  <si>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</si>
  <si>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</si>
  <si>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</si>
  <si>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</si>
  <si>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</si>
  <si>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</si>
  <si>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</si>
  <si>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</si>
  <si>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</si>
  <si>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</si>
  <si>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</si>
  <si>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</si>
  <si>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</si>
  <si>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</si>
  <si>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</si>
  <si>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</si>
  <si>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</si>
  <si>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</si>
  <si>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</si>
  <si>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</si>
  <si>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</si>
  <si>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</si>
  <si>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</si>
  <si>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</si>
  <si>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</si>
  <si>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</si>
  <si>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</si>
  <si>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</si>
  <si>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</si>
  <si>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</si>
  <si>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</si>
  <si>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</si>
  <si>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</si>
  <si>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</si>
  <si>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</si>
  <si>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</si>
  <si>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</si>
  <si>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</si>
  <si>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</si>
  <si>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</si>
  <si>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</si>
  <si>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</si>
  <si>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</si>
  <si>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</si>
  <si>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</si>
  <si>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</si>
  <si>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</si>
  <si>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</si>
  <si>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</si>
  <si>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</si>
  <si>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</si>
  <si>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</si>
  <si>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</si>
  <si>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</si>
  <si>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</si>
  <si>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</si>
  <si>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</si>
  <si>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</si>
  <si>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</si>
  <si>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</si>
  <si>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</si>
  <si>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</si>
  <si>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</si>
  <si>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</si>
  <si>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</si>
  <si>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</si>
  <si>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</si>
  <si>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</si>
  <si>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</si>
  <si>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</si>
  <si>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</si>
  <si>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</si>
  <si>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</si>
  <si>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</si>
  <si>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</si>
  <si>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</si>
  <si>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</si>
  <si>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</si>
  <si>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</si>
  <si>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</si>
  <si>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</si>
  <si>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</si>
  <si>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</si>
  <si>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</si>
  <si>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</si>
  <si>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</si>
  <si>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</si>
  <si>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</si>
  <si>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</si>
  <si>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</si>
  <si>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</si>
  <si>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</si>
  <si>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</si>
  <si>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</si>
  <si>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</si>
  <si>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</si>
  <si>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</si>
  <si>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</si>
  <si>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</si>
  <si>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</si>
  <si>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</si>
  <si>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</si>
  <si>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</si>
  <si>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</si>
  <si>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</si>
  <si>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</si>
  <si>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</si>
  <si>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</si>
  <si>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</si>
  <si>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</si>
  <si>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</si>
  <si>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</si>
  <si>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</si>
  <si>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</si>
  <si>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</si>
  <si>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</si>
  <si>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</si>
  <si>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</si>
  <si>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</si>
  <si>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</si>
  <si>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</si>
  <si>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</si>
  <si>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</si>
  <si>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</si>
  <si>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</si>
  <si>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</si>
  <si>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</si>
  <si>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</si>
  <si>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</si>
  <si>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</si>
  <si>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</si>
  <si>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</si>
  <si>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</si>
  <si>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</si>
  <si>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</si>
  <si>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</si>
  <si>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</si>
  <si>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</si>
  <si>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</si>
  <si>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</si>
  <si>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</si>
  <si>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</si>
  <si>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</si>
  <si>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</si>
  <si>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</si>
  <si>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</si>
  <si>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</si>
  <si>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</si>
  <si>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</si>
  <si>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</si>
  <si>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</si>
  <si>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</si>
  <si>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</si>
  <si>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</si>
  <si>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</si>
  <si>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</si>
  <si>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</si>
  <si>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</si>
  <si>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</si>
  <si>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</si>
  <si>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</si>
  <si>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</si>
  <si>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</si>
  <si>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</si>
  <si>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</si>
  <si>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</si>
  <si>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</si>
  <si>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</si>
  <si>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</si>
  <si>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</si>
  <si>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</si>
  <si>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</si>
  <si>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</si>
  <si>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</si>
  <si>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</si>
  <si>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</si>
  <si>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</si>
  <si>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</si>
  <si>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</si>
  <si>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</si>
  <si>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</si>
  <si>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</si>
  <si>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</si>
  <si>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</si>
  <si>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</si>
  <si>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</si>
  <si>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</si>
  <si>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</si>
  <si>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</si>
  <si>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</si>
  <si>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</si>
  <si>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</si>
  <si>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</si>
  <si>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</si>
  <si>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</si>
  <si>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</si>
  <si>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</si>
  <si>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</si>
  <si>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</si>
  <si>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</si>
  <si>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</si>
  <si>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</si>
  <si>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</si>
  <si>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</si>
  <si>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</si>
  <si>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</si>
  <si>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</si>
  <si>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</si>
  <si>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</si>
  <si>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</si>
  <si>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</si>
  <si>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</si>
  <si>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</si>
  <si>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</si>
  <si>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</si>
  <si>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</si>
  <si>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</si>
  <si>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</si>
  <si>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</si>
  <si>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</si>
  <si>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</si>
  <si>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</si>
  <si>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</si>
  <si>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</si>
  <si>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</si>
  <si>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</si>
  <si>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</si>
  <si>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</si>
  <si>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</si>
  <si>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</si>
  <si>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</si>
  <si>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</si>
  <si>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</si>
  <si>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</si>
  <si>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</si>
  <si>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</si>
  <si>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</si>
  <si>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</si>
  <si>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</si>
  <si>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</si>
  <si>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</si>
  <si>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</si>
  <si>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</si>
  <si>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</si>
  <si>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</si>
  <si>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</si>
  <si>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</si>
  <si>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</si>
  <si>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</si>
  <si>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</si>
  <si>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</si>
  <si>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</si>
  <si>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</si>
  <si>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</si>
  <si>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</si>
  <si>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</si>
  <si>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</si>
  <si>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</si>
  <si>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</si>
  <si>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</si>
  <si>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</si>
  <si>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</si>
  <si>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</si>
  <si>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</si>
  <si>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</si>
  <si>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</si>
  <si>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</si>
  <si>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</si>
  <si>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</si>
  <si>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</si>
  <si>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</si>
  <si>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</si>
  <si>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</si>
  <si>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</si>
  <si>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</si>
  <si>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</si>
  <si>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</si>
  <si>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</si>
  <si>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</si>
  <si>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</si>
  <si>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</si>
  <si>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</si>
  <si>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</si>
  <si>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</si>
  <si>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</si>
  <si>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</si>
  <si>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</si>
  <si>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</si>
  <si>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</si>
  <si>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</si>
  <si>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</si>
  <si>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</si>
  <si>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</si>
  <si>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</si>
  <si>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</si>
  <si>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</si>
  <si>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</si>
  <si>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</si>
  <si>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</si>
  <si>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</si>
  <si>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</si>
  <si>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</si>
  <si>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</si>
  <si>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</si>
  <si>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</si>
  <si>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</si>
  <si>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</si>
  <si>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</si>
  <si>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</si>
  <si>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</si>
  <si>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</si>
  <si>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</si>
  <si>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</si>
  <si>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</si>
  <si>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</si>
  <si>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</si>
  <si>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</si>
  <si>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</si>
  <si>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</si>
  <si>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</si>
  <si>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</si>
  <si>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</si>
  <si>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</si>
  <si>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</si>
  <si>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</si>
  <si>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</si>
  <si>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</si>
  <si>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</si>
  <si>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</si>
  <si>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</si>
  <si>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</si>
  <si>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</si>
  <si>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</si>
  <si>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</si>
  <si>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</si>
  <si>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</si>
  <si>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</si>
  <si>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</si>
  <si>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</si>
  <si>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</si>
  <si>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</si>
  <si>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</si>
  <si>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</si>
  <si>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</si>
  <si>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</si>
  <si>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</si>
  <si>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</si>
  <si>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</si>
  <si>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</si>
  <si>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</si>
  <si>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</si>
  <si>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</si>
  <si>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</si>
  <si>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</si>
  <si>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</si>
  <si>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</si>
  <si>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</si>
  <si>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</si>
  <si>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</si>
  <si>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</si>
  <si>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</si>
  <si>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</si>
  <si>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</si>
  <si>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</si>
  <si>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</si>
  <si>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</si>
  <si>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</si>
  <si>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</si>
  <si>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</si>
  <si>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</si>
  <si>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</si>
  <si>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</si>
  <si>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</si>
  <si>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</si>
  <si>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</si>
  <si>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</si>
  <si>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</si>
  <si>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</si>
  <si>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</si>
  <si>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</si>
  <si>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</si>
  <si>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</si>
  <si>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</si>
  <si>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</si>
  <si>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</si>
  <si>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</si>
  <si>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</si>
  <si>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</si>
  <si>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</si>
  <si>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</si>
  <si>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</si>
  <si>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</si>
  <si>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</si>
  <si>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</si>
  <si>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</si>
  <si>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</si>
  <si>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</si>
  <si>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</si>
  <si>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</si>
  <si>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</si>
  <si>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</si>
  <si>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</si>
  <si>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</si>
  <si>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</si>
  <si>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</si>
  <si>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</si>
  <si>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</si>
  <si>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</si>
  <si>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</si>
  <si>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</si>
  <si>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</si>
  <si>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</si>
  <si>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</si>
  <si>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</si>
  <si>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</si>
  <si>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</si>
  <si>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</si>
  <si>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</si>
  <si>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</si>
  <si>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</si>
  <si>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</si>
  <si>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</si>
  <si>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</si>
  <si>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</si>
  <si>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</si>
  <si>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</si>
  <si>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</si>
  <si>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</si>
  <si>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</si>
  <si>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</si>
  <si>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</si>
  <si>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</si>
  <si>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</si>
  <si>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</si>
  <si>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</si>
  <si>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</si>
  <si>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</si>
  <si>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</si>
  <si>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</si>
  <si>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</si>
  <si>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</si>
  <si>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</si>
  <si>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</si>
  <si>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</si>
  <si>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</si>
  <si>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</si>
  <si>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</si>
  <si>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</si>
  <si>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</si>
  <si>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</si>
  <si>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</si>
  <si>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</si>
  <si>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</si>
  <si>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</si>
  <si>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</si>
  <si>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</si>
  <si>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</si>
  <si>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</si>
  <si>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</si>
  <si>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</si>
  <si>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</si>
  <si>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</si>
  <si>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</si>
  <si>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</si>
  <si>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</si>
  <si>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</si>
  <si>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</si>
  <si>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</si>
  <si>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</si>
  <si>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</si>
  <si>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</si>
  <si>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</si>
  <si>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</si>
  <si>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</si>
  <si>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</si>
  <si>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</si>
  <si>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</si>
  <si>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</si>
  <si>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</si>
  <si>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</si>
  <si>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</si>
  <si>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</si>
  <si>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</si>
  <si>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</si>
  <si>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</si>
  <si>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</si>
  <si>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</si>
  <si>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</si>
  <si>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</si>
  <si>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</si>
  <si>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</si>
  <si>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</si>
  <si>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</si>
  <si>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</si>
  <si>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</si>
  <si>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</si>
  <si>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</si>
  <si>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</si>
  <si>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</si>
  <si>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</si>
  <si>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</si>
  <si>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</si>
  <si>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</si>
  <si>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</si>
  <si>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</si>
  <si>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</si>
  <si>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</si>
  <si>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</si>
  <si>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</si>
  <si>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</si>
  <si>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</si>
  <si>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</si>
  <si>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</si>
  <si>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</si>
  <si>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</si>
  <si>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</si>
  <si>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</si>
  <si>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</si>
  <si>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</si>
  <si>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</si>
  <si>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</si>
  <si>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</si>
  <si>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</si>
  <si>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</si>
  <si>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</si>
  <si>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</si>
  <si>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</si>
  <si>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</si>
  <si>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</si>
  <si>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</si>
  <si>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</si>
  <si>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</si>
  <si>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</si>
  <si>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</si>
  <si>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</si>
  <si>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</si>
  <si>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</si>
  <si>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</si>
  <si>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</si>
  <si>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</si>
  <si>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</si>
  <si>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</si>
  <si>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</si>
  <si>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</si>
  <si>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</si>
  <si>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</si>
  <si>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</si>
  <si>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</si>
  <si>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</si>
  <si>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</si>
  <si>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</si>
  <si>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</si>
  <si>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</si>
  <si>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</si>
  <si>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</si>
  <si>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</si>
  <si>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</si>
  <si>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</si>
  <si>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</si>
  <si>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</si>
  <si>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</si>
  <si>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</si>
  <si>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</si>
  <si>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</si>
  <si>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</si>
  <si>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</si>
  <si>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</si>
  <si>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</si>
  <si>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</si>
  <si>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</si>
  <si>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</si>
  <si>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</si>
  <si>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</si>
  <si>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</si>
  <si>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</si>
  <si>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</si>
  <si>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</si>
  <si>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</si>
  <si>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</si>
  <si>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</si>
  <si>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</si>
  <si>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</si>
  <si>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</si>
  <si>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</si>
  <si>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</si>
  <si>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</si>
  <si>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</si>
  <si>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</si>
  <si>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</si>
  <si>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</si>
  <si>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</si>
  <si>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</si>
  <si>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</si>
  <si>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</si>
  <si>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</si>
  <si>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</si>
  <si>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</si>
  <si>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</si>
  <si>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</si>
  <si>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</si>
  <si>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</si>
  <si>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</si>
  <si>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</si>
  <si>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</si>
  <si>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</si>
  <si>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</si>
  <si>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</si>
  <si>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</si>
  <si>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</si>
  <si>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</si>
  <si>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</si>
  <si>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</si>
  <si>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</si>
  <si>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</si>
  <si>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</si>
  <si>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</si>
  <si>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</si>
  <si>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</si>
  <si>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</si>
  <si>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</si>
  <si>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</si>
  <si>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</si>
  <si>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</si>
  <si>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</si>
  <si>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</si>
  <si>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</si>
  <si>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</si>
  <si>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</si>
  <si>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</si>
  <si>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</si>
  <si>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</si>
  <si>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</si>
  <si>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</si>
  <si>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</si>
  <si>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</si>
  <si>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</si>
  <si>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</si>
  <si>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</si>
  <si>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</si>
  <si>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</si>
  <si>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</si>
  <si>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</si>
  <si>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</si>
  <si>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</si>
  <si>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</si>
  <si>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</si>
  <si>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</si>
  <si>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</si>
  <si>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</si>
  <si>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</si>
  <si>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</si>
  <si>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</si>
  <si>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</si>
  <si>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</si>
  <si>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</si>
  <si>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</si>
  <si>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</si>
  <si>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</si>
  <si>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</si>
  <si>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</si>
  <si>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</si>
  <si>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</si>
  <si>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</si>
  <si>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</si>
  <si>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</si>
  <si>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</si>
  <si>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</si>
  <si>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</si>
  <si>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</si>
  <si>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</si>
  <si>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</si>
  <si>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</si>
  <si>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</si>
  <si>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</si>
  <si>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</si>
  <si>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</si>
  <si>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</si>
  <si>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</si>
  <si>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</si>
  <si>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</si>
  <si>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</si>
  <si>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</si>
  <si>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</si>
  <si>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</si>
  <si>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</si>
  <si>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</si>
  <si>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</si>
  <si>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</si>
  <si>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</si>
  <si>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</si>
  <si>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</si>
  <si>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</si>
  <si>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</si>
  <si>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</si>
  <si>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</si>
  <si>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</si>
  <si>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</si>
  <si>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</si>
  <si>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</si>
  <si>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</si>
  <si>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</si>
  <si>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</si>
  <si>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</si>
  <si>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</si>
  <si>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</si>
  <si>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</si>
  <si>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</si>
  <si>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</si>
  <si>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</si>
  <si>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</si>
  <si>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</si>
  <si>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</si>
  <si>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</si>
  <si>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</si>
  <si>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</si>
  <si>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</si>
  <si>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</si>
  <si>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</si>
  <si>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</si>
  <si>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</si>
  <si>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</si>
  <si>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</si>
  <si>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</si>
  <si>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</si>
  <si>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</si>
  <si>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</si>
  <si>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</si>
  <si>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</si>
  <si>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</si>
  <si>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</si>
  <si>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</si>
  <si>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</si>
  <si>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</si>
  <si>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</si>
  <si>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</si>
  <si>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</si>
  <si>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</si>
  <si>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</si>
  <si>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</si>
  <si>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</si>
  <si>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</si>
  <si>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</si>
  <si>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</si>
  <si>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</si>
  <si>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</si>
  <si>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</si>
  <si>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</si>
  <si>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</si>
  <si>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</si>
  <si>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</si>
  <si>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</si>
  <si>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</si>
  <si>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</si>
  <si>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</si>
  <si>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</si>
  <si>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</si>
  <si>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</si>
  <si>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</si>
  <si>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</si>
  <si>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</si>
  <si>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</si>
  <si>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</si>
  <si>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</si>
  <si>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</si>
  <si>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</si>
  <si>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</si>
  <si>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</si>
  <si>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</si>
  <si>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</si>
  <si>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</si>
  <si>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</si>
  <si>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</si>
  <si>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</si>
  <si>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</si>
  <si>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</si>
  <si>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</si>
  <si>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</si>
  <si>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</si>
  <si>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</si>
  <si>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</si>
  <si>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</si>
  <si>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</si>
  <si>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</si>
  <si>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</si>
  <si>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</si>
  <si>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</si>
  <si>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</si>
  <si>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</si>
  <si>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</si>
  <si>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</si>
  <si>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</si>
  <si>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</si>
  <si>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</si>
  <si>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</si>
  <si>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</si>
  <si>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</si>
  <si>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</si>
  <si>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</si>
  <si>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</si>
  <si>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</si>
  <si>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</si>
  <si>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</si>
  <si>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</si>
  <si>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</si>
  <si>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</si>
  <si>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</si>
  <si>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</si>
  <si>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</si>
  <si>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</si>
  <si>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</si>
  <si>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</si>
  <si>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</si>
  <si>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</si>
  <si>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</si>
  <si>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</si>
  <si>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</si>
  <si>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</si>
  <si>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</si>
  <si>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</si>
  <si>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</si>
  <si>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</si>
  <si>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</si>
  <si>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</si>
  <si>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</si>
  <si>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</si>
  <si>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</si>
  <si>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</si>
  <si>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</si>
  <si>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</si>
  <si>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</si>
  <si>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</si>
  <si>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</si>
  <si>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</si>
  <si>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</si>
  <si>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</si>
  <si>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</si>
  <si>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</si>
  <si>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</si>
  <si>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</si>
  <si>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</si>
  <si>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</si>
  <si>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</si>
  <si>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</si>
  <si>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</si>
  <si>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</si>
  <si>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</si>
  <si>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</si>
  <si>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</si>
  <si>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</si>
  <si>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</si>
  <si>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</si>
  <si>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</si>
  <si>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</si>
  <si>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</si>
  <si>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</si>
  <si>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</si>
  <si>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</si>
  <si>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</si>
  <si>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</si>
  <si>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</si>
  <si>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</si>
  <si>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</si>
  <si>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</si>
  <si>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</si>
  <si>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</si>
  <si>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</si>
  <si>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</si>
  <si>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</si>
  <si>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</si>
  <si>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</si>
  <si>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</si>
  <si>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</si>
  <si>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</si>
  <si>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</si>
  <si>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</si>
  <si>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</si>
  <si>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</si>
  <si>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</si>
  <si>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</si>
  <si>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</si>
  <si>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</si>
  <si>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</si>
  <si>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</si>
  <si>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</si>
  <si>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</si>
  <si>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</si>
  <si>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</si>
  <si>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</si>
  <si>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</si>
  <si>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</si>
  <si>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</si>
  <si>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</si>
  <si>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</si>
  <si>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</si>
  <si>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</si>
  <si>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</si>
  <si>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</si>
  <si>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</si>
  <si>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</si>
  <si>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</si>
  <si>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</si>
  <si>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</si>
  <si>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</si>
  <si>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</si>
  <si>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</si>
  <si>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</si>
  <si>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</si>
  <si>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</si>
  <si>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</si>
  <si>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</si>
  <si>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</si>
  <si>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</si>
  <si>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</si>
  <si>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</si>
  <si>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</si>
  <si>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</si>
  <si>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</si>
  <si>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</si>
  <si>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</si>
  <si>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</si>
  <si>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</si>
  <si>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</si>
  <si>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</si>
  <si>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</si>
  <si>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</si>
  <si>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</si>
  <si>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</si>
  <si>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</si>
  <si>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</si>
  <si>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</si>
  <si>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</si>
  <si>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</si>
  <si>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</si>
  <si>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</si>
  <si>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</si>
  <si>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</si>
  <si>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</si>
  <si>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</si>
  <si>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</si>
  <si>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</si>
  <si>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</si>
  <si>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</si>
  <si>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</si>
  <si>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</si>
  <si>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</si>
  <si>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</si>
  <si>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</si>
  <si>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</si>
  <si>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</si>
  <si>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</si>
  <si>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</si>
  <si>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</si>
  <si>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</si>
  <si>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</si>
  <si>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</si>
  <si>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</si>
  <si>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</si>
  <si>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</si>
  <si>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</si>
  <si>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</si>
  <si>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</si>
  <si>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</si>
  <si>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</si>
  <si>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</si>
  <si>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</si>
  <si>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</si>
  <si>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</si>
  <si>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</si>
  <si>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</si>
  <si>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</si>
  <si>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</si>
  <si>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</si>
  <si>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</si>
  <si>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</si>
  <si>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</si>
  <si>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</si>
  <si>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</si>
  <si>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</si>
  <si>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</si>
  <si>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</si>
  <si>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</si>
  <si>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</si>
  <si>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</si>
  <si>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</si>
  <si>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</si>
  <si>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</si>
  <si>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</si>
  <si>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</si>
  <si>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</si>
  <si>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</si>
  <si>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</si>
  <si>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</si>
  <si>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</si>
  <si>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</si>
  <si>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</si>
  <si>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</si>
  <si>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</si>
  <si>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</si>
  <si>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</si>
  <si>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</si>
  <si>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</si>
  <si>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</si>
  <si>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</si>
  <si>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</si>
  <si>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</si>
  <si>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</si>
  <si>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</si>
  <si>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</si>
  <si>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</si>
  <si>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</si>
  <si>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</si>
  <si>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</si>
  <si>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</si>
  <si>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</si>
  <si>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</si>
  <si>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</si>
  <si>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</si>
  <si>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</si>
  <si>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</si>
  <si>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</si>
  <si>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</si>
  <si>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</si>
  <si>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</si>
  <si>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</si>
  <si>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</si>
  <si>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</si>
  <si>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</si>
  <si>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</si>
  <si>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</si>
  <si>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</si>
  <si>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</si>
  <si>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</si>
  <si>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</si>
  <si>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</si>
  <si>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</si>
  <si>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</si>
  <si>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</si>
  <si>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</si>
  <si>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</si>
  <si>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</si>
  <si>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</si>
  <si>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</si>
  <si>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</si>
  <si>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</si>
  <si>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</si>
  <si>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</si>
  <si>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</si>
  <si>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</si>
  <si>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</si>
  <si>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</si>
  <si>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</si>
  <si>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</si>
  <si>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</si>
  <si>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</si>
  <si>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</si>
  <si>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</si>
  <si>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</si>
  <si>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</si>
  <si>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</si>
  <si>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</si>
  <si>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</si>
  <si>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</si>
  <si>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</si>
  <si>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</si>
  <si>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</si>
  <si>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</si>
  <si>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</si>
  <si>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</si>
  <si>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</si>
  <si>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</si>
  <si>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</si>
  <si>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</si>
  <si>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</si>
  <si>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</si>
  <si>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</si>
  <si>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</si>
  <si>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</si>
  <si>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</si>
  <si>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</si>
  <si>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</si>
  <si>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</si>
  <si>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</si>
  <si>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</si>
  <si>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</si>
  <si>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</si>
  <si>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</si>
  <si>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</si>
  <si>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</si>
  <si>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</si>
  <si>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</si>
  <si>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</si>
  <si>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</si>
  <si>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</si>
  <si>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</si>
  <si>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</si>
  <si>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</si>
  <si>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</si>
  <si>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</si>
  <si>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</si>
  <si>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</si>
  <si>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</si>
  <si>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</si>
  <si>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</si>
  <si>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</si>
  <si>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</si>
  <si>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</si>
  <si>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</si>
  <si>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</si>
  <si>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</si>
  <si>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</si>
  <si>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</si>
  <si>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</si>
  <si>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</si>
  <si>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</si>
  <si>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</si>
  <si>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</si>
  <si>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</si>
  <si>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</si>
  <si>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</si>
  <si>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</si>
  <si>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</si>
  <si>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</si>
  <si>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</si>
  <si>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</si>
  <si>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</si>
  <si>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</si>
  <si>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</si>
  <si>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</si>
  <si>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</si>
  <si>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</si>
  <si>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</si>
  <si>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</si>
  <si>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</si>
  <si>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</si>
  <si>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</si>
  <si>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</si>
  <si>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</si>
  <si>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</si>
  <si>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</si>
  <si>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</si>
  <si>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</si>
  <si>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</si>
  <si>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</si>
  <si>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</si>
  <si>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</si>
  <si>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</si>
  <si>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</si>
  <si>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</si>
  <si>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</si>
  <si>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</si>
  <si>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</si>
  <si>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</si>
  <si>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</si>
  <si>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</si>
  <si>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</si>
  <si>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</si>
  <si>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</si>
  <si>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</si>
  <si>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</si>
  <si>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</si>
  <si>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</si>
  <si>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</si>
  <si>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</si>
  <si>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</si>
  <si>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</si>
  <si>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</si>
  <si>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</si>
  <si>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</si>
  <si>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</si>
  <si>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</si>
  <si>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</si>
  <si>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</si>
  <si>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</si>
  <si>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</si>
  <si>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</si>
  <si>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</si>
  <si>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</si>
  <si>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</si>
  <si>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</si>
  <si>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</si>
  <si>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</si>
  <si>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</si>
  <si>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</si>
  <si>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</si>
  <si>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</si>
  <si>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</si>
  <si>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</si>
  <si>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</si>
  <si>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</si>
  <si>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</si>
  <si>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</si>
  <si>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</si>
  <si>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</si>
  <si>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</si>
  <si>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</si>
  <si>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</si>
  <si>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</si>
  <si>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</si>
  <si>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</si>
  <si>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</si>
  <si>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</si>
  <si>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</si>
  <si>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</si>
  <si>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</si>
  <si>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</si>
  <si>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</si>
  <si>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</si>
  <si>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</si>
  <si>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</si>
  <si>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</si>
  <si>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</si>
  <si>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</si>
  <si>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</si>
  <si>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</si>
  <si>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</si>
  <si>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</si>
  <si>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</si>
  <si>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</si>
  <si>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</si>
  <si>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</si>
  <si>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</si>
  <si>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</si>
  <si>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</si>
  <si>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</si>
  <si>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</si>
  <si>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</si>
  <si>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</si>
  <si>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</si>
  <si>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</si>
  <si>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</si>
  <si>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</si>
  <si>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</si>
  <si>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</si>
  <si>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</si>
  <si>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</si>
  <si>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</si>
  <si>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</si>
  <si>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</si>
  <si>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</si>
  <si>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</si>
  <si>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</si>
  <si>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</si>
  <si>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</si>
  <si>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</si>
  <si>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</si>
  <si>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</si>
  <si>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</si>
  <si>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</si>
  <si>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</si>
  <si>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</si>
  <si>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</si>
  <si>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</si>
  <si>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</si>
  <si>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</si>
  <si>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</si>
  <si>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</si>
  <si>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</si>
  <si>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</si>
  <si>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</si>
  <si>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</si>
  <si>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</si>
  <si>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</si>
  <si>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</si>
  <si>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</si>
  <si>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</si>
  <si>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</si>
  <si>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</si>
  <si>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</si>
  <si>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</si>
  <si>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</si>
  <si>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</si>
  <si>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</si>
  <si>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</si>
  <si>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</si>
  <si>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</si>
  <si>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</si>
  <si>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</si>
  <si>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</si>
  <si>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</si>
  <si>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</si>
  <si>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</si>
  <si>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</si>
  <si>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</si>
  <si>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</si>
  <si>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</si>
  <si>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</si>
  <si>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</si>
  <si>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</si>
  <si>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</si>
  <si>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</si>
  <si>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</si>
  <si>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</si>
  <si>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</si>
  <si>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</si>
  <si>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</si>
  <si>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</si>
  <si>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</si>
  <si>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</si>
  <si>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</si>
  <si>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</si>
  <si>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</si>
  <si>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</si>
  <si>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</si>
  <si>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</si>
  <si>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</si>
  <si>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</si>
  <si>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</si>
  <si>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</si>
  <si>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</si>
  <si>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</si>
  <si>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</si>
  <si>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</si>
  <si>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</si>
  <si>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</si>
  <si>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</si>
  <si>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</si>
  <si>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</si>
  <si>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</si>
  <si>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</si>
  <si>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</si>
  <si>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</si>
  <si>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</si>
  <si>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</si>
  <si>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</si>
  <si>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</si>
  <si>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</si>
  <si>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</si>
  <si>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</si>
  <si>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</si>
  <si>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</si>
  <si>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</si>
  <si>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</si>
  <si>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</si>
  <si>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</si>
  <si>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</si>
  <si>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</si>
  <si>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</si>
  <si>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</si>
  <si>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</si>
  <si>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</si>
  <si>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</si>
  <si>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</si>
  <si>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</si>
  <si>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</si>
  <si>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</si>
  <si>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</si>
  <si>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</si>
  <si>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</si>
  <si>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</si>
  <si>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</si>
  <si>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</si>
  <si>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</si>
  <si>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</si>
  <si>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</si>
  <si>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</si>
  <si>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</si>
  <si>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</si>
  <si>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</si>
  <si>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</si>
  <si>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</si>
  <si>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</si>
  <si>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</si>
  <si>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</si>
  <si>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</si>
  <si>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</si>
  <si>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</si>
  <si>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</si>
  <si>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</si>
  <si>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</si>
  <si>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</si>
  <si>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</si>
  <si>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</si>
  <si>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</si>
  <si>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</si>
  <si>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</si>
  <si>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</si>
  <si>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</si>
  <si>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</si>
  <si>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</si>
  <si>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</si>
  <si>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</si>
  <si>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</si>
  <si>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</si>
  <si>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</si>
  <si>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</si>
  <si>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</si>
  <si>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</si>
  <si>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</si>
  <si>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</si>
  <si>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</si>
  <si>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</si>
  <si>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</si>
  <si>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</si>
  <si>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</si>
  <si>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</si>
  <si>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</si>
  <si>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</si>
  <si>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</si>
  <si>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</si>
  <si>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</si>
  <si>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</si>
  <si>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</si>
  <si>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</si>
  <si>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</si>
  <si>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</si>
  <si>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</si>
  <si>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</si>
  <si>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</si>
  <si>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</si>
  <si>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</si>
  <si>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</si>
  <si>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</si>
  <si>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</si>
  <si>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</si>
  <si>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</si>
  <si>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</si>
  <si>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</si>
  <si>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</si>
  <si>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</si>
  <si>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</si>
  <si>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</si>
  <si>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</si>
  <si>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</si>
  <si>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</si>
  <si>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</si>
  <si>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</si>
  <si>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</si>
  <si>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</si>
  <si>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</si>
  <si>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</si>
  <si>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</si>
  <si>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</si>
  <si>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</si>
  <si>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</si>
  <si>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</si>
  <si>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</si>
  <si>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</si>
  <si>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</si>
  <si>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</si>
  <si>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</si>
  <si>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</si>
  <si>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</si>
  <si>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</si>
  <si>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</si>
  <si>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</si>
  <si>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</si>
  <si>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</si>
  <si>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</si>
  <si>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</si>
  <si>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</si>
  <si>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</si>
  <si>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</si>
  <si>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</si>
  <si>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</si>
  <si>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</si>
  <si>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</si>
  <si>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</si>
  <si>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</si>
  <si>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</si>
  <si>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</si>
  <si>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</si>
  <si>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</si>
  <si>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</si>
  <si>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</si>
  <si>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</si>
  <si>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</si>
  <si>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</si>
  <si>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</si>
  <si>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</si>
  <si>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</si>
  <si>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</si>
  <si>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</si>
  <si>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</si>
  <si>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</si>
  <si>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</si>
  <si>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</si>
  <si>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</si>
  <si>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</si>
  <si>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</si>
  <si>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</si>
  <si>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</si>
  <si>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</si>
  <si>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</si>
  <si>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</si>
  <si>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</si>
  <si>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</si>
  <si>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</si>
  <si>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</si>
  <si>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</si>
  <si>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</si>
  <si>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</si>
  <si>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</si>
  <si>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</si>
  <si>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</si>
  <si>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</si>
  <si>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</si>
  <si>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</si>
  <si>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</si>
  <si>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</si>
  <si>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</si>
  <si>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</si>
  <si>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</si>
  <si>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</si>
  <si>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</si>
  <si>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</si>
  <si>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</si>
  <si>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</si>
  <si>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</si>
  <si>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</si>
  <si>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</si>
  <si>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</si>
  <si>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</si>
  <si>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</si>
  <si>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</si>
  <si>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</si>
  <si>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</si>
  <si>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</si>
  <si>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</si>
  <si>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</si>
  <si>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</si>
  <si>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</si>
  <si>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</si>
  <si>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</si>
  <si>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</si>
  <si>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</si>
  <si>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</si>
  <si>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</si>
  <si>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</si>
  <si>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</si>
  <si>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</si>
  <si>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</si>
  <si>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</si>
  <si>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</si>
  <si>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</si>
  <si>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</si>
  <si>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</si>
  <si>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</si>
  <si>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</si>
  <si>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</si>
  <si>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</si>
  <si>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</si>
  <si>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</si>
  <si>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</si>
  <si>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</si>
  <si>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</si>
  <si>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</si>
  <si>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</si>
  <si>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</si>
  <si>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</si>
  <si>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</si>
  <si>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</si>
  <si>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</si>
  <si>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</si>
  <si>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</si>
  <si>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</si>
  <si>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</si>
  <si>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</si>
  <si>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</si>
  <si>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</si>
  <si>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</si>
  <si>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</si>
  <si>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</si>
  <si>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</si>
  <si>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</si>
  <si>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</si>
  <si>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</si>
  <si>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</si>
  <si>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</si>
  <si>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</si>
  <si>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</si>
  <si>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</si>
  <si>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</si>
  <si>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</si>
  <si>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</si>
  <si>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</si>
  <si>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</si>
  <si>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</si>
  <si>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</si>
  <si>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</si>
  <si>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</si>
  <si>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</si>
  <si>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</si>
  <si>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</si>
  <si>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</si>
  <si>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</si>
  <si>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</si>
  <si>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</si>
  <si>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</si>
  <si>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</si>
  <si>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</si>
  <si>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</si>
  <si>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</si>
  <si>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</si>
  <si>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</si>
  <si>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</si>
  <si>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</si>
  <si>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</si>
  <si>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</si>
  <si>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</si>
  <si>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</si>
  <si>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</si>
  <si>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</si>
  <si>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</si>
  <si>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</si>
  <si>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</si>
  <si>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</si>
  <si>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</si>
  <si>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</si>
  <si>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</si>
  <si>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</si>
  <si>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</si>
  <si>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</si>
  <si>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</si>
  <si>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</si>
  <si>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</si>
  <si>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</si>
  <si>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</si>
  <si>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</si>
  <si>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</si>
  <si>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</si>
  <si>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</si>
  <si>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</si>
  <si>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</si>
  <si>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</si>
  <si>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</si>
  <si>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</si>
  <si>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</si>
  <si>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</si>
  <si>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</si>
  <si>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</si>
  <si>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</si>
  <si>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</si>
  <si>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</si>
  <si>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</si>
  <si>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</si>
  <si>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</si>
  <si>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</si>
  <si>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</si>
  <si>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</si>
  <si>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</si>
  <si>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</si>
  <si>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</si>
  <si>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</si>
  <si>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</si>
  <si>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</si>
  <si>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</si>
  <si>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</si>
  <si>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</si>
  <si>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</si>
  <si>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</si>
  <si>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</si>
  <si>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</si>
  <si>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</si>
  <si>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</si>
  <si>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</si>
  <si>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</si>
  <si>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</si>
  <si>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</si>
  <si>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</si>
  <si>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</si>
  <si>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</si>
  <si>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</si>
  <si>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</si>
  <si>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</si>
  <si>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</si>
  <si>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</si>
  <si>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</si>
  <si>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</si>
  <si>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</si>
  <si>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</si>
  <si>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</si>
  <si>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</si>
  <si>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</si>
  <si>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</si>
  <si>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</si>
  <si>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</si>
  <si>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</si>
  <si>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</si>
  <si>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</si>
  <si>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</si>
  <si>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</si>
  <si>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</si>
  <si>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</si>
  <si>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</si>
  <si>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</si>
  <si>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</si>
  <si>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</si>
  <si>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</si>
  <si>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</si>
  <si>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</si>
  <si>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</si>
  <si>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</si>
  <si>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</si>
  <si>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</si>
  <si>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</si>
  <si>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</si>
  <si>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</si>
  <si>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</si>
  <si>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</si>
  <si>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</si>
  <si>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</si>
  <si>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</si>
  <si>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</si>
  <si>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</si>
  <si>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</si>
  <si>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</si>
  <si>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</si>
  <si>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</si>
  <si>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</si>
  <si>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</si>
  <si>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</si>
  <si>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</si>
  <si>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</si>
  <si>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</si>
  <si>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</si>
  <si>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</si>
  <si>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</si>
  <si>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</si>
  <si>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</si>
  <si>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</si>
  <si>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</si>
  <si>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</si>
  <si>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</si>
  <si>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</si>
  <si>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</si>
  <si>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</si>
  <si>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</si>
  <si>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</si>
  <si>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</si>
  <si>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</si>
  <si>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</si>
  <si>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</si>
  <si>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</si>
  <si>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</si>
  <si>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</si>
  <si>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</si>
  <si>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</si>
  <si>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</si>
  <si>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</si>
  <si>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</si>
  <si>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</si>
  <si>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</si>
  <si>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</si>
  <si>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</si>
  <si>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</si>
  <si>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</si>
  <si>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</si>
  <si>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</si>
  <si>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</si>
  <si>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</si>
  <si>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</si>
  <si>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</si>
  <si>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</si>
  <si>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</si>
  <si>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</si>
  <si>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</si>
  <si>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</si>
  <si>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</si>
  <si>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</si>
  <si>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</si>
  <si>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</si>
  <si>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</si>
  <si>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</si>
  <si>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</si>
  <si>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</si>
  <si>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</si>
  <si>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</si>
  <si>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</si>
  <si>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</si>
  <si>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</si>
  <si>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</si>
  <si>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</si>
  <si>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</si>
  <si>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</si>
  <si>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</si>
  <si>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</si>
  <si>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</si>
  <si>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</si>
  <si>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</si>
  <si>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</si>
  <si>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</si>
  <si>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</si>
  <si>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</si>
  <si>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</si>
  <si>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</si>
  <si>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</si>
  <si>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</si>
  <si>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</si>
  <si>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</si>
  <si>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</si>
  <si>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</si>
  <si>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</si>
  <si>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</si>
  <si>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</si>
  <si>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</si>
  <si>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</si>
  <si>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</si>
  <si>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</si>
  <si>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</si>
  <si>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</si>
  <si>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</si>
  <si>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</si>
  <si>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</si>
  <si>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</si>
  <si>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</si>
  <si>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</si>
  <si>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</si>
  <si>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</si>
  <si>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</si>
  <si>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</si>
  <si>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</si>
  <si>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</si>
  <si>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</si>
  <si>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</si>
  <si>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</si>
  <si>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</si>
  <si>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</si>
  <si>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</si>
  <si>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</si>
  <si>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</si>
  <si>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</si>
  <si>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</si>
  <si>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</si>
  <si>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</si>
  <si>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</si>
  <si>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</si>
  <si>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</si>
  <si>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</si>
  <si>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</si>
  <si>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</si>
  <si>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</si>
  <si>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</si>
  <si>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</si>
  <si>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</si>
  <si>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</si>
  <si>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</si>
  <si>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</si>
  <si>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</si>
  <si>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</si>
  <si>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</si>
  <si>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</si>
  <si>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</si>
  <si>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</si>
  <si>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</si>
  <si>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</si>
  <si>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</si>
  <si>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</si>
  <si>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</si>
  <si>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</si>
  <si>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</si>
  <si>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</si>
  <si>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</si>
  <si>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</si>
  <si>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</si>
  <si>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</si>
  <si>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</si>
  <si>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</si>
  <si>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</si>
  <si>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</si>
  <si>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</si>
  <si>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</si>
  <si>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</si>
  <si>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</si>
  <si>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</si>
  <si>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</si>
  <si>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</si>
  <si>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</si>
  <si>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</si>
  <si>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</si>
  <si>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</si>
  <si>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</si>
  <si>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</si>
  <si>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</si>
  <si>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</si>
  <si>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</si>
  <si>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</si>
  <si>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</si>
  <si>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</si>
  <si>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</si>
  <si>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</si>
  <si>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</si>
  <si>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</si>
  <si>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</si>
  <si>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</si>
  <si>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</si>
  <si>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</si>
  <si>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</si>
  <si>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</si>
  <si>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</si>
  <si>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</si>
  <si>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</si>
  <si>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</si>
  <si>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</si>
  <si>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</si>
  <si>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</si>
  <si>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</si>
  <si>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</si>
  <si>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</si>
  <si>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</si>
  <si>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</si>
  <si>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</si>
  <si>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</si>
  <si>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</si>
  <si>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</si>
  <si>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</si>
  <si>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</si>
  <si>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</si>
  <si>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</si>
  <si>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</si>
  <si>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</si>
  <si>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</si>
  <si>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</si>
  <si>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</si>
  <si>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</si>
  <si>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</si>
  <si>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</si>
  <si>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</si>
  <si>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</si>
  <si>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</si>
  <si>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</si>
  <si>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</si>
  <si>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</si>
  <si>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</si>
  <si>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</si>
  <si>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</si>
  <si>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</si>
  <si>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</si>
  <si>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</si>
  <si>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</si>
  <si>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</si>
  <si>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</si>
  <si>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</si>
  <si>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</si>
  <si>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</si>
  <si>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</si>
  <si>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</si>
  <si>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</si>
  <si>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</si>
  <si>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</si>
  <si>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</si>
  <si>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</si>
  <si>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</si>
  <si>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</si>
  <si>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</si>
  <si>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</si>
  <si>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</si>
  <si>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</si>
  <si>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</si>
  <si>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</si>
  <si>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</si>
  <si>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</si>
  <si>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</si>
  <si>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</si>
  <si>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</si>
  <si>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</si>
  <si>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</si>
  <si>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</si>
  <si>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</si>
  <si>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</si>
  <si>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</si>
  <si>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</si>
  <si>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</si>
  <si>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</si>
  <si>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</si>
  <si>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</si>
  <si>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</si>
  <si>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</si>
  <si>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</si>
  <si>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</si>
  <si>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</si>
  <si>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</si>
  <si>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</si>
  <si>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</si>
  <si>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</si>
  <si>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</si>
  <si>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</si>
  <si>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</si>
  <si>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</si>
  <si>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</si>
  <si>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</si>
  <si>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</si>
  <si>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</si>
  <si>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</si>
  <si>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</si>
  <si>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</si>
  <si>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</si>
  <si>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</si>
  <si>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</si>
  <si>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</si>
  <si>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</si>
  <si>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</si>
  <si>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</si>
  <si>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</si>
  <si>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</si>
  <si>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</si>
  <si>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</si>
  <si>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</si>
  <si>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</si>
  <si>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</si>
  <si>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</si>
  <si>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</si>
  <si>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</si>
  <si>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</si>
  <si>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</si>
  <si>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</si>
  <si>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</si>
  <si>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</si>
  <si>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</si>
  <si>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</si>
  <si>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</si>
  <si>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</si>
  <si>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</si>
  <si>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</si>
  <si>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</si>
  <si>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</si>
  <si>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</si>
  <si>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</si>
  <si>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</si>
  <si>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</si>
  <si>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</si>
  <si>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</si>
  <si>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</si>
  <si>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</si>
  <si>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</si>
  <si>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</si>
  <si>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</si>
  <si>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</si>
  <si>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</si>
  <si>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</si>
  <si>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</si>
  <si>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</si>
  <si>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</si>
  <si>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</si>
  <si>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</si>
  <si>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</si>
  <si>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</si>
  <si>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</si>
  <si>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</si>
  <si>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</si>
  <si>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</si>
  <si>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</si>
  <si>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</si>
  <si>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</si>
  <si>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</si>
  <si>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</si>
  <si>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</si>
  <si>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</si>
  <si>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</si>
  <si>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</si>
  <si>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</si>
  <si>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</si>
  <si>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</si>
  <si>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</si>
  <si>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</si>
  <si>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</si>
  <si>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</si>
  <si>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</si>
  <si>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</si>
  <si>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</si>
  <si>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</si>
  <si>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</si>
  <si>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</si>
  <si>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</si>
  <si>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</si>
  <si>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</si>
  <si>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</si>
  <si>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</si>
  <si>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</si>
  <si>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</si>
  <si>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</si>
  <si>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</si>
  <si>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</si>
  <si>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</si>
  <si>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</si>
  <si>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</si>
  <si>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</si>
  <si>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</si>
  <si>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</si>
  <si>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</si>
  <si>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</si>
  <si>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</si>
  <si>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</si>
  <si>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</si>
  <si>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</si>
  <si>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</si>
  <si>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</si>
  <si>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</si>
  <si>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</si>
  <si>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</si>
  <si>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</si>
  <si>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</si>
  <si>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</si>
  <si>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</si>
  <si>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</si>
  <si>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</si>
  <si>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</si>
  <si>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</si>
  <si>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</si>
  <si>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</si>
  <si>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</si>
  <si>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</si>
  <si>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</si>
  <si>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</si>
  <si>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</si>
  <si>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</si>
  <si>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</si>
  <si>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</si>
  <si>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</si>
  <si>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</si>
  <si>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</si>
  <si>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</si>
  <si>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</si>
  <si>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</si>
  <si>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</si>
  <si>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</si>
  <si>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</si>
  <si>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</si>
  <si>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</si>
  <si>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</si>
  <si>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</si>
  <si>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</si>
  <si>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</si>
  <si>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</si>
  <si>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</si>
  <si>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</si>
  <si>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</si>
  <si>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</si>
  <si>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</si>
  <si>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</si>
  <si>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</si>
  <si>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</si>
  <si>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</si>
  <si>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</si>
  <si>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</si>
  <si>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</si>
  <si>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</si>
  <si>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</si>
  <si>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</si>
  <si>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</si>
  <si>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</si>
  <si>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</si>
  <si>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</si>
  <si>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</si>
  <si>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</si>
  <si>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</si>
  <si>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</si>
  <si>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</si>
  <si>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</si>
  <si>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</si>
  <si>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</si>
  <si>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</si>
  <si>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</si>
  <si>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</si>
  <si>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</si>
  <si>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</si>
  <si>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</si>
  <si>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</si>
  <si>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</si>
  <si>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</si>
  <si>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</si>
  <si>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</si>
  <si>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</si>
  <si>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</si>
  <si>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</si>
  <si>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</si>
  <si>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</si>
  <si>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</si>
  <si>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</si>
  <si>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</si>
  <si>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</si>
  <si>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</si>
  <si>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</si>
  <si>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</si>
  <si>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</si>
  <si>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</si>
  <si>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</si>
  <si>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</si>
  <si>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</si>
  <si>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</si>
  <si>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</si>
  <si>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</si>
  <si>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</si>
  <si>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</si>
  <si>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</si>
  <si>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</si>
  <si>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</si>
  <si>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</si>
  <si>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</si>
  <si>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</si>
  <si>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</si>
  <si>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</si>
  <si>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</si>
  <si>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</si>
  <si>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</si>
  <si>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</si>
  <si>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</si>
  <si>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</si>
  <si>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</si>
  <si>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</si>
  <si>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</si>
  <si>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</si>
  <si>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</si>
  <si>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</si>
  <si>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</si>
  <si>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</si>
  <si>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</si>
  <si>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</si>
  <si>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</si>
  <si>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</si>
  <si>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</si>
  <si>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</si>
  <si>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</si>
  <si>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</si>
  <si>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</si>
  <si>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</si>
  <si>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</si>
  <si>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</si>
  <si>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</si>
  <si>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</si>
  <si>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</si>
  <si>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</si>
  <si>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</si>
  <si>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</si>
  <si>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</si>
  <si>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</si>
  <si>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</si>
  <si>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</si>
  <si>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</si>
  <si>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</si>
  <si>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</si>
  <si>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</si>
  <si>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</si>
  <si>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</si>
  <si>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</si>
  <si>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</si>
  <si>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</si>
  <si>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</si>
  <si>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</si>
  <si>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</si>
  <si>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</si>
  <si>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</si>
  <si>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</si>
  <si>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</si>
  <si>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</si>
  <si>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</si>
  <si>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</si>
  <si>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</si>
  <si>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</si>
  <si>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</si>
  <si>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</si>
  <si>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</si>
  <si>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</si>
  <si>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</si>
  <si>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</si>
  <si>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</si>
  <si>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</si>
  <si>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</si>
  <si>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</si>
  <si>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</si>
  <si>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</si>
  <si>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</si>
  <si>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</si>
  <si>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</si>
  <si>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</si>
  <si>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</si>
  <si>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</si>
  <si>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</si>
  <si>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</si>
  <si>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</si>
  <si>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</si>
  <si>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</si>
  <si>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</si>
  <si>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</si>
  <si>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</si>
  <si>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</si>
  <si>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</si>
  <si>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</si>
  <si>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</si>
  <si>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</si>
  <si>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</si>
  <si>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</si>
  <si>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</si>
  <si>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</si>
  <si>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</si>
  <si>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</si>
  <si>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</si>
  <si>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</si>
  <si>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</si>
  <si>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</si>
  <si>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</si>
  <si>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</si>
  <si>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</si>
  <si>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</si>
  <si>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</si>
  <si>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</si>
  <si>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</si>
  <si>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</si>
  <si>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</si>
  <si>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</si>
  <si>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</si>
  <si>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</si>
  <si>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</si>
  <si>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</si>
  <si>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</si>
  <si>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</si>
  <si>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</si>
  <si>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</si>
  <si>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</si>
  <si>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</si>
  <si>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</si>
  <si>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</si>
  <si>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</si>
  <si>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</si>
  <si>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</si>
  <si>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</si>
  <si>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</si>
  <si>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</si>
  <si>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</si>
  <si>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</si>
  <si>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</si>
  <si>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</si>
  <si>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</si>
  <si>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</si>
  <si>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</si>
  <si>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</si>
  <si>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</si>
  <si>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</si>
  <si>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</si>
  <si>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</si>
  <si>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</si>
  <si>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</si>
  <si>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</si>
  <si>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</si>
  <si>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</si>
  <si>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</si>
  <si>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</si>
  <si>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</si>
  <si>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</si>
  <si>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</si>
  <si>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</si>
  <si>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</si>
  <si>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</si>
  <si>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</si>
  <si>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</si>
  <si>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</si>
  <si>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</si>
  <si>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</si>
  <si>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</si>
  <si>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</si>
  <si>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</si>
  <si>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</si>
  <si>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</si>
  <si>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</si>
  <si>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</si>
  <si>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</si>
  <si>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</si>
  <si>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</si>
  <si>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</si>
  <si>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</si>
  <si>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</si>
  <si>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</si>
  <si>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</si>
  <si>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</si>
  <si>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</si>
  <si>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</si>
  <si>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</si>
  <si>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</si>
  <si>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</si>
  <si>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</si>
  <si>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</si>
  <si>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</si>
  <si>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</si>
  <si>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</si>
  <si>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</si>
  <si>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</si>
  <si>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</si>
  <si>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</si>
  <si>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</si>
  <si>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</si>
  <si>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</si>
  <si>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</si>
  <si>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</si>
  <si>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</si>
  <si>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</si>
  <si>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</si>
  <si>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</si>
  <si>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</si>
  <si>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</si>
  <si>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</si>
  <si>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</si>
  <si>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</si>
  <si>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</si>
  <si>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</si>
  <si>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</si>
  <si>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</si>
  <si>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</si>
  <si>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</si>
  <si>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</si>
  <si>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</si>
  <si>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</si>
  <si>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</si>
  <si>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</si>
  <si>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</si>
  <si>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</si>
  <si>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</si>
  <si>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</si>
  <si>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</si>
  <si>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</si>
  <si>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</si>
  <si>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</si>
  <si>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</si>
  <si>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</si>
  <si>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</si>
  <si>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</si>
  <si>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</si>
  <si>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</si>
  <si>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</si>
  <si>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</si>
  <si>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</si>
  <si>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</si>
  <si>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</si>
  <si>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</si>
  <si>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</si>
  <si>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</si>
  <si>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</si>
  <si>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</si>
  <si>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</si>
  <si>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</si>
  <si>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</si>
  <si>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</si>
  <si>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</si>
  <si>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</si>
  <si>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</si>
  <si>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</si>
  <si>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</si>
  <si>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</si>
  <si>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</si>
  <si>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</si>
  <si>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</si>
  <si>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</si>
  <si>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</si>
  <si>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</si>
  <si>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</si>
  <si>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</si>
  <si>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</si>
  <si>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</si>
  <si>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</si>
  <si>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</si>
  <si>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</si>
  <si>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</si>
  <si>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</si>
  <si>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</si>
  <si>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</si>
  <si>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</si>
  <si>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</si>
  <si>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</si>
  <si>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</si>
  <si>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</si>
  <si>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</si>
  <si>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</si>
  <si>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</si>
  <si>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</si>
  <si>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</si>
  <si>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</si>
  <si>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</si>
  <si>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</si>
  <si>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</si>
  <si>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</si>
  <si>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</si>
  <si>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</si>
  <si>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</si>
  <si>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</si>
  <si>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</si>
  <si>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</si>
  <si>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</si>
  <si>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</si>
  <si>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</si>
  <si>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</si>
  <si>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</si>
  <si>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</si>
  <si>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</si>
  <si>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</si>
  <si>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</si>
  <si>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</si>
  <si>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</si>
  <si>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</si>
  <si>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</si>
  <si>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</si>
  <si>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</si>
  <si>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</si>
  <si>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</si>
  <si>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</si>
  <si>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</si>
  <si>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</si>
  <si>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</si>
  <si>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</si>
  <si>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</si>
  <si>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</si>
  <si>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</si>
  <si>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</si>
  <si>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</si>
  <si>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</si>
  <si>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</si>
  <si>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</si>
  <si>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</si>
  <si>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</si>
  <si>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</si>
  <si>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</si>
  <si>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</si>
  <si>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</si>
  <si>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</si>
  <si>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</si>
  <si>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</si>
  <si>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</si>
  <si>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</si>
  <si>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</si>
  <si>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</si>
  <si>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</si>
  <si>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</si>
  <si>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</si>
  <si>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</si>
  <si>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</si>
  <si>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</si>
  <si>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</si>
  <si>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</si>
  <si>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</si>
  <si>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</si>
  <si>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</si>
  <si>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</si>
  <si>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</si>
  <si>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</si>
  <si>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</si>
  <si>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</si>
  <si>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</si>
  <si>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</si>
  <si>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</si>
  <si>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</si>
  <si>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</si>
  <si>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</si>
  <si>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</si>
  <si>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</si>
  <si>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</si>
  <si>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</si>
  <si>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</si>
  <si>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</si>
  <si>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</si>
  <si>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</si>
  <si>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</si>
  <si>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</si>
  <si>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</si>
  <si>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</si>
  <si>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</si>
  <si>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</si>
  <si>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</si>
  <si>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</si>
  <si>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</si>
  <si>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</si>
  <si>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</si>
  <si>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</si>
  <si>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</si>
  <si>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</si>
  <si>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</si>
  <si>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</si>
  <si>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</si>
  <si>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</si>
  <si>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</si>
  <si>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</si>
  <si>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</si>
  <si>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</si>
  <si>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</si>
  <si>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</si>
  <si>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</si>
  <si>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</si>
  <si>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</si>
  <si>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</si>
  <si>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</si>
  <si>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</si>
  <si>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</si>
  <si>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</si>
  <si>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</si>
  <si>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</si>
  <si>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</si>
  <si>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</si>
  <si>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</si>
  <si>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</si>
  <si>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</si>
  <si>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</si>
  <si>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</si>
  <si>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</si>
  <si>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</si>
  <si>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</si>
  <si>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</si>
  <si>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</si>
  <si>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</si>
  <si>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</si>
  <si>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</si>
  <si>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</si>
  <si>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</si>
  <si>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</si>
  <si>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</si>
  <si>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</si>
  <si>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</si>
  <si>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</si>
  <si>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</si>
  <si>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</si>
  <si>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</si>
  <si>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</si>
  <si>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</si>
  <si>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</si>
  <si>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</si>
  <si>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</si>
  <si>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</si>
  <si>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</si>
  <si>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</si>
  <si>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</si>
  <si>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</si>
  <si>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</si>
  <si>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</si>
  <si>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</si>
  <si>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</si>
  <si>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</si>
  <si>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</si>
  <si>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</si>
  <si>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</si>
  <si>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</si>
  <si>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</si>
  <si>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</si>
  <si>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</si>
  <si>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</si>
  <si>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</si>
  <si>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</si>
  <si>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</si>
  <si>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</si>
  <si>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</si>
  <si>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</si>
  <si>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</si>
  <si>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</si>
  <si>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</si>
  <si>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</si>
  <si>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</si>
  <si>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</si>
  <si>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</si>
  <si>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</si>
  <si>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</si>
  <si>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</si>
  <si>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</si>
  <si>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</si>
  <si>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</si>
  <si>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</si>
  <si>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</si>
  <si>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</si>
  <si>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</si>
  <si>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</si>
  <si>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</si>
  <si>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</si>
  <si>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</si>
  <si>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</si>
  <si>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</si>
  <si>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</si>
  <si>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</si>
  <si>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</si>
  <si>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</si>
  <si>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</si>
  <si>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</si>
  <si>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</si>
  <si>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</si>
  <si>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</si>
  <si>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</si>
  <si>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</si>
  <si>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</si>
  <si>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</si>
  <si>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</si>
  <si>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</si>
  <si>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</si>
  <si>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</si>
  <si>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</si>
  <si>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</si>
  <si>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</si>
  <si>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</si>
  <si>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</si>
  <si>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</si>
  <si>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</si>
  <si>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</si>
  <si>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</si>
  <si>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</si>
  <si>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</si>
  <si>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</si>
  <si>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</si>
  <si>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</si>
  <si>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</si>
  <si>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</si>
  <si>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</si>
  <si>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</si>
  <si>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</si>
  <si>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</si>
  <si>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</si>
  <si>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</si>
  <si>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</si>
  <si>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</si>
  <si>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</si>
  <si>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</si>
  <si>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</si>
  <si>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</si>
  <si>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</si>
  <si>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</si>
  <si>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</si>
  <si>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</si>
  <si>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</si>
  <si>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</si>
  <si>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</si>
  <si>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</si>
  <si>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</si>
  <si>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</si>
  <si>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</si>
  <si>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</si>
  <si>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</si>
  <si>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</si>
  <si>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</si>
  <si>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</si>
  <si>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</si>
  <si>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</si>
  <si>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</si>
  <si>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</si>
  <si>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</si>
  <si>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</si>
  <si>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</si>
  <si>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</si>
  <si>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</si>
  <si>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</si>
  <si>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</si>
  <si>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</si>
  <si>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</si>
  <si>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</si>
  <si>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</si>
  <si>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</si>
  <si>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</si>
  <si>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</si>
  <si>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</si>
  <si>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</si>
  <si>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</si>
  <si>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</si>
  <si>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</si>
  <si>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</si>
  <si>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</si>
  <si>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</si>
  <si>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</si>
  <si>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</si>
  <si>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</si>
  <si>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</si>
  <si>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</si>
  <si>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</si>
  <si>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</si>
  <si>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</si>
  <si>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</si>
  <si>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</si>
  <si>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</si>
  <si>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</si>
  <si>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</si>
  <si>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</si>
  <si>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</si>
  <si>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</si>
  <si>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</si>
  <si>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</si>
  <si>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</si>
  <si>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</si>
  <si>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</si>
  <si>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</si>
  <si>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</si>
  <si>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</si>
  <si>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</si>
  <si>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</si>
  <si>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</si>
  <si>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</si>
  <si>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</si>
  <si>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</si>
  <si>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</si>
  <si>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</si>
  <si>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</si>
  <si>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</si>
  <si>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</si>
  <si>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</si>
  <si>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</si>
  <si>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</si>
  <si>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</si>
  <si>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</si>
  <si>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</si>
  <si>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</si>
  <si>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</si>
  <si>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</si>
  <si>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</si>
  <si>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</si>
  <si>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</si>
  <si>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</si>
  <si>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</si>
  <si>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</si>
  <si>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</si>
  <si>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</si>
  <si>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</si>
  <si>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</si>
  <si>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</si>
  <si>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</si>
  <si>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</si>
  <si>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</si>
  <si>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</si>
  <si>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</si>
  <si>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</si>
  <si>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</si>
  <si>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</si>
  <si>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</si>
  <si>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</si>
  <si>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</si>
  <si>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</si>
  <si>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</si>
  <si>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</si>
  <si>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</si>
  <si>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</si>
  <si>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</si>
  <si>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</si>
  <si>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</si>
  <si>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</si>
  <si>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</si>
  <si>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</si>
  <si>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</si>
  <si>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</si>
  <si>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</si>
  <si>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</si>
  <si>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</si>
  <si>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</si>
  <si>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</si>
  <si>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</si>
  <si>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</si>
  <si>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</si>
  <si>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</si>
  <si>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</si>
  <si>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</si>
  <si>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</si>
  <si>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</si>
  <si>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</si>
  <si>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</si>
  <si>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</si>
  <si>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</si>
  <si>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</si>
  <si>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</si>
  <si>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</si>
  <si>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</si>
  <si>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</si>
  <si>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</si>
  <si>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</si>
  <si>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</si>
  <si>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</si>
  <si>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</si>
  <si>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</si>
  <si>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</si>
  <si>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</si>
  <si>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</si>
  <si>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</si>
  <si>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</si>
  <si>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</si>
  <si>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</si>
  <si>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</si>
  <si>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</si>
  <si>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</si>
  <si>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</si>
  <si>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</si>
  <si>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</si>
  <si>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</si>
  <si>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</si>
  <si>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</si>
  <si>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</si>
  <si>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</si>
  <si>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</si>
  <si>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</si>
  <si>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</si>
  <si>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</si>
  <si>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</si>
  <si>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</si>
  <si>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</si>
  <si>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</si>
  <si>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</si>
  <si>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</si>
  <si>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</si>
  <si>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</si>
  <si>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</si>
  <si>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</si>
  <si>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</si>
  <si>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</si>
  <si>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</si>
  <si>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</si>
  <si>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</si>
  <si>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</si>
  <si>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</si>
  <si>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</si>
  <si>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</si>
  <si>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</si>
  <si>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</si>
  <si>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</si>
  <si>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</si>
  <si>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</si>
  <si>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</si>
  <si>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</si>
  <si>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</si>
  <si>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</si>
  <si>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</si>
  <si>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</si>
  <si>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</si>
  <si>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</si>
  <si>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</si>
  <si>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</si>
  <si>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</si>
  <si>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</si>
  <si>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</si>
  <si>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</si>
  <si>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</si>
  <si>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</si>
  <si>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</si>
  <si>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</si>
  <si>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</si>
  <si>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</si>
  <si>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</si>
  <si>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</si>
  <si>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</si>
  <si>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</si>
  <si>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</si>
  <si>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</si>
  <si>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</si>
  <si>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</si>
  <si>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</si>
  <si>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</si>
  <si>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</si>
  <si>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</si>
  <si>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</si>
  <si>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</si>
  <si>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</si>
  <si>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</si>
  <si>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</si>
  <si>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</si>
  <si>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</si>
  <si>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</si>
  <si>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</si>
  <si>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</si>
  <si>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</si>
  <si>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</si>
  <si>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</si>
  <si>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</si>
  <si>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</si>
  <si>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</si>
  <si>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</si>
  <si>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</si>
  <si>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</si>
  <si>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</si>
  <si>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</si>
  <si>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</si>
  <si>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</si>
  <si>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</si>
  <si>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</si>
  <si>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</si>
  <si>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</si>
  <si>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</si>
  <si>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</si>
  <si>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</si>
  <si>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</si>
  <si>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</si>
  <si>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</si>
  <si>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</si>
  <si>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</si>
  <si>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</si>
  <si>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</si>
  <si>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</si>
  <si>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</si>
  <si>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</si>
  <si>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</si>
  <si>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</si>
  <si>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</si>
  <si>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</si>
  <si>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</si>
  <si>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</si>
  <si>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</si>
  <si>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</si>
  <si>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</si>
  <si>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</si>
  <si>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</si>
  <si>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</si>
  <si>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</si>
  <si>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</si>
  <si>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</si>
  <si>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</si>
  <si>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</si>
  <si>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</si>
  <si>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</si>
  <si>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</si>
  <si>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</si>
  <si>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</si>
  <si>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</si>
  <si>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</si>
  <si>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</si>
  <si>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</si>
  <si>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</si>
  <si>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</si>
  <si>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</si>
  <si>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</si>
  <si>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</si>
  <si>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</si>
  <si>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</si>
  <si>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</si>
  <si>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</si>
  <si>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</si>
  <si>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</si>
  <si>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</si>
  <si>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</si>
  <si>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</si>
  <si>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</si>
  <si>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</si>
  <si>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</si>
  <si>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</si>
  <si>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</si>
  <si>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</si>
  <si>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</si>
  <si>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</si>
  <si>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</si>
  <si>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</si>
  <si>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</si>
  <si>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</si>
  <si>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</si>
  <si>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</si>
  <si>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</si>
  <si>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</si>
  <si>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</si>
  <si>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</si>
  <si>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</si>
  <si>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</si>
  <si>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</si>
  <si>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</si>
  <si>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</si>
  <si>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</si>
  <si>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</si>
  <si>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</si>
  <si>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</si>
  <si>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</si>
  <si>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</si>
  <si>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</si>
  <si>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</si>
  <si>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</si>
  <si>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</si>
  <si>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</si>
  <si>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</si>
  <si>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</si>
  <si>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</si>
  <si>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</si>
  <si>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</si>
  <si>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</si>
  <si>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</si>
  <si>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</si>
  <si>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</si>
  <si>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</si>
  <si>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</si>
  <si>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</si>
  <si>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</si>
  <si>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</si>
  <si>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</si>
  <si>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</si>
  <si>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</si>
  <si>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</si>
  <si>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</si>
  <si>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</si>
  <si>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</si>
  <si>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</si>
  <si>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</si>
  <si>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</si>
  <si>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</si>
  <si>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</si>
  <si>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</si>
  <si>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</si>
  <si>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</si>
  <si>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</si>
  <si>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</si>
  <si>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</si>
  <si>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</si>
  <si>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</si>
  <si>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</si>
  <si>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</si>
  <si>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</si>
  <si>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</si>
  <si>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</si>
  <si>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</si>
  <si>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</si>
  <si>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</si>
  <si>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</si>
  <si>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</si>
  <si>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</si>
  <si>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</si>
  <si>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</si>
  <si>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</si>
  <si>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</si>
  <si>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</si>
  <si>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</si>
  <si>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</si>
  <si>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</si>
  <si>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</si>
  <si>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</si>
  <si>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</si>
  <si>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</si>
  <si>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</si>
  <si>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</si>
  <si>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</si>
  <si>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</si>
  <si>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</si>
  <si>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</si>
  <si>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</si>
  <si>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</si>
  <si>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</si>
  <si>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</si>
  <si>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</si>
  <si>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</si>
  <si>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</si>
  <si>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</si>
  <si>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</si>
  <si>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</si>
  <si>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</si>
  <si>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</si>
  <si>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</si>
  <si>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</si>
  <si>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</si>
  <si>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</si>
  <si>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</si>
  <si>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</si>
  <si>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</si>
  <si>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</si>
  <si>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</si>
  <si>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</si>
  <si>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</si>
  <si>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</si>
  <si>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</si>
  <si>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</si>
  <si>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</si>
  <si>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</si>
  <si>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</si>
  <si>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</si>
  <si>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</si>
  <si>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</si>
  <si>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</si>
  <si>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</si>
  <si>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</si>
  <si>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</si>
  <si>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</si>
  <si>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</si>
  <si>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</si>
  <si>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</si>
  <si>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</si>
  <si>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</si>
  <si>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</si>
  <si>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</si>
  <si>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</si>
  <si>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</si>
  <si>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</si>
  <si>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</si>
  <si>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</si>
  <si>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</si>
  <si>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</si>
  <si>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</si>
  <si>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</si>
  <si>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</si>
  <si>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</si>
  <si>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</si>
  <si>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</si>
  <si>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</si>
  <si>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</si>
  <si>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</si>
  <si>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</si>
  <si>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</si>
  <si>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</si>
  <si>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</si>
  <si>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</si>
  <si>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</si>
  <si>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</si>
  <si>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</si>
  <si>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</si>
  <si>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</si>
  <si>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</si>
  <si>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</si>
  <si>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</si>
  <si>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</si>
  <si>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</si>
  <si>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</si>
  <si>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</si>
  <si>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</si>
  <si>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</si>
  <si>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</si>
  <si>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</si>
  <si>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</si>
  <si>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</si>
  <si>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</si>
  <si>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</si>
  <si>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</si>
  <si>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</si>
  <si>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</si>
  <si>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</si>
  <si>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</si>
  <si>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</si>
  <si>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</si>
  <si>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</si>
  <si>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</si>
  <si>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</si>
  <si>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</si>
  <si>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</si>
  <si>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</si>
  <si>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</si>
  <si>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</si>
  <si>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</si>
  <si>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</si>
  <si>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</si>
  <si>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</si>
  <si>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</si>
  <si>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</si>
  <si>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</si>
  <si>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</si>
  <si>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</si>
  <si>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</si>
  <si>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</si>
  <si>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</si>
  <si>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</si>
  <si>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</si>
  <si>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</si>
  <si>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</si>
  <si>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</si>
  <si>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</si>
  <si>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</si>
  <si>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</si>
  <si>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</si>
  <si>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</si>
  <si>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</si>
  <si>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</si>
  <si>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</si>
  <si>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</si>
  <si>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</si>
  <si>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</si>
  <si>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</si>
  <si>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</si>
  <si>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</si>
  <si>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</si>
  <si>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</si>
  <si>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</si>
  <si>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</si>
  <si>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</si>
  <si>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</si>
  <si>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</si>
  <si>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</si>
  <si>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</si>
  <si>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</si>
  <si>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</si>
  <si>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</si>
  <si>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</si>
  <si>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</si>
  <si>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</si>
  <si>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</si>
  <si>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</si>
  <si>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</si>
  <si>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</si>
  <si>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</si>
  <si>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</si>
  <si>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</si>
  <si>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</si>
  <si>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</si>
  <si>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</si>
  <si>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</si>
  <si>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</si>
  <si>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</si>
  <si>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</si>
  <si>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</si>
  <si>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</si>
  <si>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</si>
  <si>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</si>
  <si>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</si>
  <si>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</si>
  <si>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</si>
  <si>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</si>
  <si>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</si>
  <si>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</si>
  <si>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</si>
  <si>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</si>
  <si>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</si>
  <si>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</si>
  <si>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</si>
  <si>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</si>
  <si>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</si>
  <si>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</si>
  <si>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</si>
  <si>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</si>
  <si>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</si>
  <si>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</si>
  <si>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</si>
  <si>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</si>
  <si>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</si>
  <si>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</si>
  <si>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</si>
  <si>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</si>
  <si>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</si>
  <si>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</si>
  <si>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</si>
  <si>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</si>
  <si>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</si>
  <si>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</si>
  <si>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</si>
  <si>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</si>
  <si>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</si>
  <si>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</si>
  <si>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</si>
  <si>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</si>
  <si>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</si>
  <si>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</si>
  <si>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</si>
  <si>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</si>
  <si>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</si>
  <si>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</si>
  <si>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</si>
  <si>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</si>
  <si>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</si>
  <si>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</si>
  <si>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</si>
  <si>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</si>
  <si>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</si>
  <si>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</si>
  <si>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</si>
  <si>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</si>
  <si>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</si>
  <si>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</si>
  <si>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</si>
  <si>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</si>
  <si>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</si>
  <si>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</si>
  <si>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</si>
  <si>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</si>
  <si>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</si>
  <si>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</si>
  <si>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</si>
  <si>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</si>
  <si>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</si>
  <si>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</si>
  <si>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</si>
  <si>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</si>
  <si>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</si>
  <si>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</si>
  <si>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</si>
  <si>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</si>
  <si>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</si>
  <si>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</si>
  <si>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</si>
  <si>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</si>
  <si>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</si>
  <si>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</si>
  <si>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</si>
  <si>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</si>
  <si>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</si>
  <si>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</si>
  <si>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</si>
  <si>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</si>
  <si>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</si>
  <si>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</si>
  <si>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</si>
  <si>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</si>
  <si>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</si>
  <si>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</si>
  <si>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</si>
  <si>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</si>
  <si>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</si>
  <si>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</si>
  <si>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</si>
  <si>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</si>
  <si>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</si>
  <si>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</si>
  <si>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</si>
  <si>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</si>
  <si>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</si>
  <si>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</si>
  <si>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</si>
  <si>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</si>
  <si>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</si>
  <si>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</si>
  <si>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</si>
  <si>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</si>
  <si>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</si>
  <si>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</si>
  <si>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</si>
  <si>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</si>
  <si>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</si>
  <si>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</si>
  <si>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</si>
  <si>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</si>
  <si>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</si>
  <si>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</si>
  <si>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</si>
  <si>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</si>
  <si>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</si>
  <si>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</si>
  <si>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</si>
  <si>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</si>
  <si>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</si>
  <si>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</si>
  <si>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</si>
  <si>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</si>
  <si>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</si>
  <si>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</si>
  <si>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</si>
  <si>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</si>
  <si>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</si>
  <si>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</si>
  <si>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</si>
  <si>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</si>
  <si>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</si>
  <si>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</si>
  <si>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</si>
  <si>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</si>
  <si>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</si>
  <si>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</si>
  <si>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</si>
  <si>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</si>
  <si>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</si>
  <si>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</si>
  <si>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</si>
  <si>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</si>
  <si>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</si>
  <si>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</si>
  <si>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</si>
  <si>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</si>
  <si>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</si>
  <si>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</si>
  <si>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</si>
  <si>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</si>
  <si>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</si>
  <si>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</si>
  <si>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</si>
  <si>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</si>
  <si>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</si>
  <si>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</si>
  <si>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</si>
  <si>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</si>
  <si>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</si>
  <si>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</si>
  <si>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</si>
  <si>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</si>
  <si>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</si>
  <si>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</si>
  <si>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</si>
  <si>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</si>
  <si>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</si>
  <si>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</si>
  <si>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</si>
  <si>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</si>
  <si>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</si>
  <si>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</si>
  <si>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</si>
  <si>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</si>
  <si>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</si>
  <si>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</si>
  <si>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</si>
  <si>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</si>
  <si>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</si>
  <si>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</si>
  <si>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</si>
  <si>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</si>
  <si>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</si>
  <si>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</si>
  <si>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</si>
  <si>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</si>
  <si>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</si>
  <si>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</si>
  <si>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</si>
  <si>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</si>
  <si>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</si>
  <si>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</si>
  <si>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</si>
  <si>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</si>
  <si>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</si>
  <si>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</si>
  <si>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</si>
  <si>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</si>
  <si>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</si>
  <si>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</si>
  <si>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</si>
  <si>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</si>
  <si>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</si>
  <si>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</si>
  <si>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</si>
  <si>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</si>
  <si>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</si>
  <si>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</si>
  <si>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</si>
  <si>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</si>
  <si>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</si>
  <si>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</si>
  <si>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</si>
  <si>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</si>
  <si>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</si>
  <si>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</si>
  <si>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</si>
  <si>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</si>
  <si>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</si>
  <si>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</si>
  <si>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</si>
  <si>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</si>
  <si>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</si>
  <si>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</si>
  <si>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</si>
  <si>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</si>
  <si>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</si>
  <si>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</si>
  <si>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</si>
  <si>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</si>
  <si>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</si>
  <si>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</si>
  <si>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</si>
  <si>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</si>
  <si>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</si>
  <si>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</si>
  <si>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</si>
  <si>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</si>
  <si>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</si>
  <si>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</si>
  <si>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</si>
  <si>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</si>
  <si>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</si>
  <si>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</si>
  <si>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</si>
  <si>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</si>
  <si>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</si>
  <si>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</si>
  <si>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</si>
  <si>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</si>
  <si>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</si>
  <si>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</si>
  <si>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</si>
  <si>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</si>
  <si>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</si>
  <si>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</si>
  <si>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</si>
  <si>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</si>
  <si>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</si>
  <si>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</si>
  <si>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</si>
  <si>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</si>
  <si>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</si>
  <si>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</si>
  <si>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</si>
  <si>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</si>
  <si>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</si>
  <si>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</si>
  <si>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</si>
  <si>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</si>
  <si>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</si>
  <si>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</si>
  <si>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</si>
  <si>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</si>
  <si>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</si>
  <si>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</si>
  <si>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</si>
  <si>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</si>
  <si>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</si>
  <si>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</si>
  <si>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</si>
  <si>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</si>
  <si>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</si>
  <si>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</si>
  <si>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</si>
  <si>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</si>
  <si>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</si>
  <si>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</si>
  <si>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</si>
  <si>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</si>
  <si>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</si>
  <si>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</si>
  <si>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</si>
  <si>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</si>
  <si>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</si>
  <si>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</si>
  <si>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</si>
  <si>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</si>
  <si>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</si>
  <si>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</si>
  <si>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</si>
  <si>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</si>
  <si>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</si>
  <si>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</si>
  <si>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</si>
  <si>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</si>
  <si>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</si>
  <si>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</si>
  <si>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</si>
  <si>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</si>
  <si>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</si>
  <si>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</si>
  <si>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</si>
  <si>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</si>
  <si>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</si>
  <si>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</si>
  <si>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</si>
  <si>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</si>
  <si>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</si>
  <si>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</si>
  <si>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</si>
  <si>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</si>
  <si>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</si>
  <si>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</si>
  <si>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</si>
  <si>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</si>
  <si>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</si>
  <si>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</si>
  <si>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</si>
  <si>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</si>
  <si>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</si>
  <si>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</si>
  <si>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</si>
  <si>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</si>
  <si>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</si>
  <si>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</si>
  <si>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</si>
  <si>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</si>
  <si>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</si>
  <si>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</si>
  <si>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</si>
  <si>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</si>
  <si>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</si>
  <si>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</si>
  <si>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</si>
  <si>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</si>
  <si>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</si>
  <si>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</si>
  <si>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</si>
  <si>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</si>
  <si>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</si>
  <si>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</si>
  <si>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</si>
  <si>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</si>
  <si>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</si>
  <si>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</si>
  <si>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</si>
  <si>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</si>
  <si>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</si>
  <si>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</si>
  <si>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</si>
  <si>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</si>
  <si>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</si>
  <si>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</si>
  <si>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</si>
  <si>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</si>
  <si>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</si>
  <si>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</si>
  <si>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</si>
  <si>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</si>
  <si>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</si>
  <si>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</si>
  <si>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</si>
  <si>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</si>
  <si>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</si>
  <si>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</si>
  <si>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</si>
  <si>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</si>
  <si>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</si>
  <si>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</si>
  <si>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</si>
  <si>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</si>
  <si>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</si>
  <si>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</si>
  <si>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</si>
  <si>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</si>
  <si>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</si>
  <si>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</si>
  <si>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</si>
  <si>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</si>
  <si>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</si>
  <si>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</si>
  <si>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</si>
  <si>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</si>
  <si>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</si>
  <si>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</si>
  <si>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</si>
  <si>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</si>
  <si>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</si>
  <si>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</si>
  <si>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</si>
  <si>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</si>
  <si>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</si>
  <si>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</si>
  <si>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</si>
  <si>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</si>
  <si>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</si>
  <si>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</si>
  <si>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</si>
  <si>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</si>
  <si>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</si>
  <si>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</si>
  <si>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</si>
  <si>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</si>
  <si>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</si>
  <si>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</si>
  <si>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</si>
  <si>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</si>
  <si>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</si>
  <si>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</si>
  <si>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</si>
  <si>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</si>
  <si>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</si>
  <si>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</si>
  <si>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</si>
  <si>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</si>
  <si>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</si>
  <si>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</si>
  <si>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</si>
  <si>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</si>
  <si>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</si>
  <si>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</si>
  <si>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</si>
  <si>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</si>
  <si>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</si>
  <si>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</si>
  <si>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</si>
  <si>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</si>
  <si>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</si>
  <si>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</si>
  <si>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</si>
  <si>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</si>
  <si>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</si>
  <si>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</si>
  <si>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</si>
  <si>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</si>
  <si>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</si>
  <si>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</si>
  <si>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</si>
  <si>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</si>
  <si>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</si>
  <si>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</si>
  <si>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</si>
  <si>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</si>
  <si>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</si>
  <si>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</si>
  <si>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</si>
  <si>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</si>
  <si>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</si>
  <si>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</si>
  <si>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</si>
  <si>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</si>
  <si>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</si>
  <si>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</si>
  <si>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</si>
  <si>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</si>
  <si>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</si>
  <si>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</si>
  <si>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</si>
  <si>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</si>
  <si>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</si>
  <si>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</si>
  <si>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</si>
  <si>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</si>
  <si>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</si>
  <si>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</si>
  <si>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</si>
  <si>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</si>
  <si>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</si>
  <si>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</si>
  <si>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</si>
  <si>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</si>
  <si>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</si>
  <si>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</si>
  <si>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</si>
  <si>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</si>
  <si>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</si>
  <si>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</si>
  <si>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</si>
  <si>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</si>
  <si>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</si>
  <si>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</si>
  <si>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</si>
  <si>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</si>
  <si>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</si>
  <si>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</si>
  <si>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</si>
  <si>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</si>
  <si>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</si>
  <si>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</si>
  <si>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</si>
  <si>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</si>
  <si>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</si>
  <si>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</si>
  <si>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</si>
  <si>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</si>
  <si>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</si>
  <si>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</si>
  <si>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</si>
  <si>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</si>
  <si>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</si>
  <si>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</si>
  <si>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</si>
  <si>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</si>
  <si>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</si>
  <si>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</si>
  <si>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</si>
  <si>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</si>
  <si>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</si>
  <si>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</si>
  <si>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</si>
  <si>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</si>
  <si>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</si>
  <si>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</si>
  <si>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</si>
  <si>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</si>
  <si>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</si>
  <si>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</si>
  <si>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</si>
  <si>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</si>
  <si>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</si>
  <si>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</si>
  <si>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</si>
  <si>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</si>
  <si>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</si>
  <si>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</si>
  <si>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</si>
  <si>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</si>
  <si>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</si>
  <si>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</si>
  <si>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</si>
  <si>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</si>
  <si>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</si>
  <si>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</si>
  <si>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</si>
  <si>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</si>
  <si>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</si>
  <si>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</si>
  <si>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</si>
  <si>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</si>
  <si>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</si>
  <si>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</si>
  <si>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</si>
  <si>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</si>
  <si>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</si>
  <si>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</si>
  <si>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</si>
  <si>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</si>
  <si>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</si>
  <si>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</si>
  <si>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</si>
  <si>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</si>
  <si>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</si>
  <si>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</si>
  <si>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</si>
  <si>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</si>
  <si>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</si>
  <si>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</si>
  <si>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</si>
  <si>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</si>
  <si>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</si>
  <si>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</si>
  <si>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</si>
  <si>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</si>
  <si>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</si>
  <si>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</si>
  <si>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</si>
  <si>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</si>
  <si>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</si>
  <si>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</si>
  <si>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</si>
  <si>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</si>
  <si>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</si>
  <si>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</si>
  <si>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</si>
  <si>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</si>
  <si>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</si>
  <si>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</si>
  <si>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</si>
  <si>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</si>
  <si>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</si>
  <si>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</si>
  <si>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</si>
  <si>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</si>
  <si>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</si>
  <si>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</si>
  <si>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</si>
  <si>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</si>
  <si>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</si>
  <si>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</si>
  <si>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</si>
  <si>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</si>
  <si>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</si>
  <si>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</si>
  <si>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</si>
  <si>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</si>
  <si>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</si>
  <si>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</si>
  <si>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</si>
  <si>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</si>
  <si>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</si>
  <si>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</si>
  <si>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</si>
  <si>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</si>
  <si>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</si>
  <si>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</si>
  <si>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</si>
  <si>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</si>
  <si>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</si>
  <si>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</si>
  <si>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</si>
  <si>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</si>
  <si>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</si>
  <si>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</si>
  <si>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</si>
  <si>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</si>
  <si>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</si>
  <si>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</si>
  <si>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</si>
  <si>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</si>
  <si>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</si>
  <si>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</si>
  <si>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</si>
  <si>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</si>
  <si>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</si>
  <si>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</si>
  <si>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</si>
  <si>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</si>
  <si>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</si>
  <si>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</si>
  <si>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</si>
  <si>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</si>
  <si>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</si>
  <si>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</si>
  <si>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</si>
  <si>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</si>
  <si>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</si>
  <si>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</si>
  <si>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</si>
  <si>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</si>
  <si>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</si>
  <si>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</si>
  <si>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</si>
  <si>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</si>
  <si>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</si>
  <si>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</si>
  <si>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</si>
  <si>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</si>
  <si>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</si>
  <si>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</si>
  <si>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</si>
  <si>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</si>
  <si>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</si>
  <si>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</si>
  <si>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</si>
  <si>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</si>
  <si>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</si>
  <si>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</si>
  <si>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</si>
  <si>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</si>
  <si>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</si>
  <si>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</si>
  <si>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</si>
  <si>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</si>
  <si>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</si>
  <si>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</si>
  <si>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</si>
  <si>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</si>
  <si>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</si>
  <si>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</si>
  <si>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</si>
  <si>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</si>
  <si>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</si>
  <si>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</si>
  <si>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</si>
  <si>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</si>
  <si>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</si>
  <si>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</si>
  <si>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</si>
  <si>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</si>
  <si>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</si>
  <si>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</si>
  <si>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</si>
  <si>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</si>
  <si>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</si>
  <si>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</si>
  <si>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</si>
  <si>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</si>
  <si>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</si>
  <si>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</si>
  <si>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</si>
  <si>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</si>
  <si>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</si>
  <si>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</si>
  <si>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</si>
  <si>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</si>
  <si>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</si>
  <si>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</si>
  <si>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</si>
  <si>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</si>
  <si>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</si>
  <si>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</si>
  <si>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</si>
  <si>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</si>
  <si>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</si>
  <si>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</si>
  <si>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</si>
  <si>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</si>
  <si>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</si>
  <si>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</si>
  <si>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</si>
  <si>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</si>
  <si>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</si>
  <si>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</si>
  <si>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</si>
  <si>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</si>
  <si>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</si>
  <si>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</si>
  <si>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</si>
  <si>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</si>
  <si>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</si>
  <si>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</si>
  <si>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</si>
  <si>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</si>
  <si>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</si>
  <si>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</si>
  <si>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</si>
  <si>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</si>
  <si>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</si>
  <si>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</si>
  <si>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</si>
  <si>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</si>
  <si>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</si>
  <si>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</si>
  <si>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</si>
  <si>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</si>
  <si>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</si>
  <si>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</si>
  <si>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</si>
  <si>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</si>
  <si>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</si>
  <si>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</si>
  <si>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</si>
  <si>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</si>
  <si>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</si>
  <si>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</si>
  <si>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</si>
  <si>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</si>
  <si>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</si>
  <si>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</si>
  <si>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</si>
  <si>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</si>
  <si>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</si>
  <si>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</si>
  <si>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</si>
  <si>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</si>
  <si>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</si>
  <si>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</si>
  <si>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</si>
  <si>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</si>
  <si>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</si>
  <si>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</si>
  <si>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</si>
  <si>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</si>
  <si>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</si>
  <si>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</si>
  <si>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</si>
  <si>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</si>
  <si>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</si>
  <si>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</si>
  <si>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</si>
  <si>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</si>
  <si>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</si>
  <si>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</si>
  <si>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</si>
  <si>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</si>
  <si>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</si>
  <si>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</si>
  <si>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</si>
  <si>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</si>
  <si>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</si>
  <si>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</si>
  <si>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</si>
  <si>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</si>
  <si>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</si>
  <si>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</si>
  <si>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</si>
  <si>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</si>
  <si>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</si>
  <si>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</si>
  <si>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</si>
  <si>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</si>
  <si>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</si>
  <si>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</si>
  <si>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</si>
  <si>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</si>
  <si>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</si>
  <si>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</si>
  <si>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</si>
  <si>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</si>
  <si>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</si>
  <si>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</si>
  <si>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</si>
  <si>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</si>
  <si>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</si>
  <si>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</si>
  <si>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</si>
  <si>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</si>
  <si>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</si>
  <si>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</si>
  <si>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</si>
  <si>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</si>
  <si>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</si>
  <si>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</si>
  <si>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</si>
  <si>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</si>
  <si>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</si>
  <si>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</si>
  <si>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</si>
  <si>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</si>
  <si>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</si>
  <si>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</si>
  <si>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</si>
  <si>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</si>
  <si>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</si>
  <si>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</si>
  <si>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</si>
  <si>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</si>
  <si>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</si>
  <si>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</si>
  <si>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</si>
  <si>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</si>
  <si>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</si>
  <si>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</si>
  <si>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</si>
  <si>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</si>
  <si>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</si>
  <si>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</si>
  <si>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</si>
  <si>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</si>
  <si>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</si>
  <si>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</si>
  <si>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</si>
  <si>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</si>
  <si>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</si>
  <si>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</si>
  <si>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</si>
  <si>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</si>
  <si>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</si>
  <si>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</si>
  <si>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</si>
  <si>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</si>
  <si>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</si>
  <si>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</si>
  <si>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</si>
  <si>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</si>
  <si>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</si>
  <si>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</si>
  <si>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</si>
  <si>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</si>
  <si>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</si>
  <si>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</si>
  <si>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</si>
  <si>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</si>
  <si>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</si>
  <si>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</si>
  <si>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</si>
  <si>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</si>
  <si>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</si>
  <si>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</si>
  <si>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</si>
  <si>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</si>
  <si>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</si>
  <si>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</si>
  <si>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</si>
  <si>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</si>
  <si>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</si>
  <si>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</si>
  <si>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</si>
  <si>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</si>
  <si>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</si>
  <si>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</si>
  <si>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</si>
  <si>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</si>
  <si>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</si>
  <si>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</si>
  <si>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</si>
  <si>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</si>
  <si>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</si>
  <si>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</si>
  <si>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</si>
  <si>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</si>
  <si>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</si>
  <si>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</si>
  <si>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</si>
  <si>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</si>
  <si>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</si>
  <si>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</si>
  <si>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</si>
  <si>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</si>
  <si>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</si>
  <si>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</si>
  <si>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</si>
  <si>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</si>
  <si>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</si>
  <si>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</si>
  <si>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</si>
  <si>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</si>
  <si>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</si>
  <si>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</si>
  <si>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</si>
  <si>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</si>
  <si>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</si>
  <si>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</si>
  <si>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</si>
  <si>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</si>
  <si>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</si>
  <si>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</si>
  <si>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</si>
  <si>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</si>
  <si>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</si>
  <si>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</si>
  <si>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</si>
  <si>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</si>
  <si>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</si>
  <si>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</si>
  <si>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</si>
  <si>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</si>
  <si>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</si>
  <si>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</si>
  <si>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</si>
  <si>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</si>
  <si>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</si>
  <si>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</si>
  <si>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</si>
  <si>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</si>
  <si>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</si>
  <si>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</si>
  <si>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</si>
  <si>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</si>
  <si>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</si>
  <si>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</si>
  <si>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</si>
  <si>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</si>
  <si>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</si>
  <si>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</si>
  <si>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</si>
  <si>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</si>
  <si>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</si>
  <si>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</si>
  <si>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</si>
  <si>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</si>
  <si>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</si>
  <si>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</si>
  <si>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</si>
  <si>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</si>
  <si>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</si>
  <si>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</si>
  <si>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</si>
  <si>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</si>
  <si>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</si>
  <si>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</si>
  <si>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</si>
  <si>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</si>
  <si>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</si>
  <si>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</si>
  <si>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</si>
  <si>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</si>
  <si>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</si>
  <si>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</si>
  <si>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</si>
  <si>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</si>
  <si>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</si>
  <si>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</si>
  <si>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</si>
  <si>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</si>
  <si>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</si>
  <si>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</si>
  <si>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</si>
  <si>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</si>
  <si>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</si>
  <si>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</si>
  <si>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</si>
  <si>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</si>
  <si>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</si>
  <si>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</si>
  <si>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</si>
  <si>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</si>
  <si>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</si>
  <si>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</si>
  <si>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</si>
  <si>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</si>
  <si>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</si>
  <si>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</si>
  <si>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</si>
  <si>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</si>
  <si>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</si>
  <si>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</si>
  <si>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</si>
  <si>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</si>
  <si>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</si>
  <si>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</si>
  <si>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</si>
  <si>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</si>
  <si>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</si>
  <si>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</si>
  <si>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</si>
  <si>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</si>
  <si>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</si>
  <si>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</si>
  <si>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</si>
  <si>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</si>
  <si>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</si>
  <si>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</si>
  <si>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</si>
  <si>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</si>
  <si>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</si>
  <si>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</si>
  <si>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</si>
  <si>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</si>
  <si>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</si>
  <si>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</si>
  <si>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</si>
  <si>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</si>
  <si>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</si>
  <si>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</si>
  <si>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</si>
  <si>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</si>
  <si>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</si>
  <si>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</si>
  <si>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</si>
  <si>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</si>
  <si>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</si>
  <si>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</si>
  <si>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</si>
  <si>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</si>
  <si>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</si>
  <si>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</si>
  <si>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</si>
  <si>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</si>
  <si>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</si>
  <si>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</si>
  <si>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</si>
  <si>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</si>
  <si>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</si>
  <si>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</si>
  <si>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</si>
  <si>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</si>
  <si>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</si>
  <si>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</si>
  <si>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</si>
  <si>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</si>
  <si>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</si>
  <si>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</si>
  <si>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</si>
  <si>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</si>
  <si>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</si>
  <si>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</si>
  <si>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</si>
  <si>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</si>
  <si>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</si>
  <si>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</si>
  <si>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</si>
  <si>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</si>
  <si>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</si>
  <si>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</si>
  <si>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</si>
  <si>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</si>
  <si>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</si>
  <si>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</si>
  <si>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</si>
  <si>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</si>
  <si>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</si>
  <si>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</si>
  <si>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</si>
  <si>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</si>
  <si>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</si>
  <si>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</si>
  <si>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</si>
  <si>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</si>
  <si>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</si>
  <si>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</si>
  <si>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</si>
  <si>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</si>
  <si>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</si>
  <si>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</si>
  <si>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</si>
  <si>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</si>
  <si>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</si>
  <si>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</si>
  <si>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</si>
  <si>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</si>
  <si>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</si>
  <si>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</si>
  <si>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</si>
  <si>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</si>
  <si>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</si>
  <si>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</si>
  <si>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</si>
  <si>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</si>
  <si>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</si>
  <si>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</si>
  <si>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</si>
  <si>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</si>
  <si>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</si>
  <si>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</si>
  <si>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</si>
  <si>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</si>
  <si>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</si>
  <si>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</si>
  <si>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</si>
  <si>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</si>
  <si>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</si>
  <si>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</si>
  <si>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</si>
  <si>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</si>
  <si>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</si>
  <si>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</si>
  <si>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</si>
  <si>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</si>
  <si>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</si>
  <si>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</si>
  <si>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</si>
  <si>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</si>
  <si>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</si>
  <si>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</si>
  <si>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</si>
  <si>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</si>
  <si>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</si>
  <si>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</si>
  <si>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</si>
  <si>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</si>
  <si>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</si>
  <si>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</si>
  <si>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</si>
  <si>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</si>
  <si>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</si>
  <si>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</si>
  <si>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</si>
  <si>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</si>
  <si>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</si>
  <si>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</si>
  <si>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</si>
  <si>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</si>
  <si>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</si>
  <si>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</si>
  <si>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</si>
  <si>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</si>
  <si>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</si>
  <si>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</si>
  <si>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</si>
  <si>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</si>
  <si>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</si>
  <si>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</si>
  <si>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</si>
  <si>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</si>
  <si>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</si>
  <si>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</si>
  <si>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</si>
  <si>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</si>
  <si>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</si>
  <si>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</si>
  <si>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</si>
  <si>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</si>
  <si>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</si>
  <si>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</si>
  <si>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</si>
  <si>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</si>
  <si>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</si>
  <si>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</si>
  <si>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</si>
  <si>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</si>
  <si>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</si>
  <si>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</si>
  <si>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</si>
  <si>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</si>
  <si>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</si>
  <si>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</si>
  <si>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</si>
  <si>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</si>
  <si>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</si>
  <si>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</si>
  <si>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</si>
  <si>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</si>
  <si>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</si>
  <si>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</si>
  <si>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</si>
  <si>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</si>
  <si>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</si>
  <si>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</si>
  <si>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</si>
  <si>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</si>
  <si>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</si>
  <si>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</si>
  <si>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</si>
  <si>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</si>
  <si>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</si>
  <si>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</si>
  <si>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</si>
  <si>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</si>
  <si>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</si>
  <si>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</si>
  <si>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</si>
  <si>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</si>
  <si>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</si>
  <si>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</si>
  <si>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</si>
  <si>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</si>
  <si>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</si>
  <si>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</si>
  <si>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</si>
  <si>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</si>
  <si>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</si>
  <si>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</si>
  <si>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</si>
  <si>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</si>
  <si>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</si>
  <si>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</si>
  <si>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</si>
  <si>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</si>
  <si>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</si>
  <si>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</si>
  <si>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</si>
  <si>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</si>
  <si>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</si>
  <si>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</si>
  <si>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</si>
  <si>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</si>
  <si>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</si>
  <si>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</si>
  <si>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</si>
  <si>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</si>
  <si>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</si>
  <si>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</si>
  <si>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</si>
  <si>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</si>
  <si>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</si>
  <si>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</si>
  <si>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</si>
  <si>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</si>
  <si>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</si>
  <si>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</si>
  <si>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</si>
  <si>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</si>
  <si>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</si>
  <si>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</si>
  <si>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</si>
  <si>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</si>
  <si>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</si>
  <si>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</si>
  <si>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</si>
  <si>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</si>
  <si>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</si>
  <si>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</si>
  <si>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</si>
  <si>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</si>
  <si>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</si>
  <si>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</si>
  <si>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</si>
  <si>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</si>
  <si>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</si>
  <si>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</si>
  <si>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</si>
  <si>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</si>
  <si>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</si>
  <si>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</si>
  <si>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</si>
  <si>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</si>
  <si>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</si>
  <si>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</si>
  <si>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</si>
  <si>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</si>
  <si>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</si>
  <si>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</si>
  <si>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</si>
  <si>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</si>
  <si>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</si>
  <si>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</si>
  <si>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</si>
  <si>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</si>
  <si>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</si>
  <si>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</si>
  <si>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</si>
  <si>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</si>
  <si>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</si>
  <si>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</si>
  <si>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</si>
  <si>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</si>
  <si>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</si>
  <si>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</si>
  <si>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</si>
  <si>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</si>
  <si>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</si>
  <si>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</si>
  <si>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</si>
  <si>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</si>
  <si>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</si>
  <si>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</si>
  <si>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</si>
  <si>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</si>
  <si>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</si>
  <si>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</si>
  <si>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</si>
  <si>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</si>
  <si>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</si>
  <si>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</si>
  <si>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</si>
  <si>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</si>
  <si>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</si>
  <si>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</si>
  <si>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</si>
  <si>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</si>
  <si>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</si>
  <si>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</si>
  <si>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</si>
  <si>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</si>
  <si>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</si>
  <si>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</si>
  <si>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</si>
  <si>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</si>
  <si>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</si>
  <si>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</si>
  <si>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</si>
  <si>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</si>
  <si>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</si>
  <si>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</si>
  <si>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</si>
  <si>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</si>
  <si>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</si>
  <si>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</si>
  <si>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</si>
  <si>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</si>
  <si>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</si>
  <si>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</si>
  <si>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</si>
  <si>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</si>
  <si>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</si>
  <si>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</si>
  <si>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</si>
  <si>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</si>
  <si>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</si>
  <si>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</si>
  <si>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</si>
  <si>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</si>
  <si>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</si>
  <si>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</si>
  <si>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</si>
  <si>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</si>
  <si>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</si>
  <si>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</si>
  <si>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</si>
  <si>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</si>
  <si>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</si>
  <si>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</si>
  <si>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</si>
  <si>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</si>
  <si>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</si>
  <si>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</si>
  <si>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</si>
  <si>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</si>
  <si>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</si>
  <si>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</si>
  <si>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</si>
  <si>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</si>
  <si>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</si>
  <si>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</si>
  <si>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</si>
  <si>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</si>
  <si>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</si>
  <si>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</si>
  <si>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</si>
  <si>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</si>
  <si>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</si>
  <si>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</si>
  <si>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</si>
  <si>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</si>
  <si>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</si>
  <si>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</si>
  <si>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</si>
  <si>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</si>
  <si>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</si>
  <si>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</si>
  <si>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</si>
  <si>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</si>
  <si>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</si>
  <si>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</si>
  <si>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</si>
  <si>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</si>
  <si>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</si>
  <si>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</si>
  <si>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</si>
  <si>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</si>
  <si>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</si>
  <si>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</si>
  <si>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</si>
  <si>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</si>
  <si>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</si>
  <si>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</si>
  <si>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</si>
  <si>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</si>
  <si>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</si>
  <si>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</si>
  <si>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</si>
  <si>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</si>
  <si>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</si>
  <si>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</si>
  <si>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</si>
  <si>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</si>
  <si>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</si>
  <si>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</si>
  <si>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</si>
  <si>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</si>
  <si>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</si>
  <si>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</si>
  <si>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</si>
  <si>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</si>
  <si>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</si>
  <si>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</si>
  <si>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</si>
  <si>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</si>
  <si>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</si>
  <si>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</si>
  <si>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</si>
  <si>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</si>
  <si>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</si>
  <si>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</si>
  <si>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</si>
  <si>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</si>
  <si>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</si>
  <si>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</si>
  <si>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</si>
  <si>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</si>
  <si>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</si>
  <si>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</si>
  <si>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</si>
  <si>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</si>
  <si>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</si>
  <si>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</si>
  <si>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</si>
  <si>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</si>
  <si>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</si>
  <si>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</si>
  <si>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</si>
  <si>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</si>
  <si>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</si>
  <si>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</si>
  <si>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</si>
  <si>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</si>
  <si>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</si>
  <si>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</si>
  <si>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</si>
  <si>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</si>
  <si>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</si>
  <si>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</si>
  <si>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</si>
  <si>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</si>
  <si>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</si>
  <si>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</si>
  <si>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</si>
  <si>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</si>
  <si>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</si>
  <si>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</si>
  <si>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</si>
  <si>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</si>
  <si>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</si>
  <si>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</si>
  <si>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</si>
  <si>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</si>
  <si>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</si>
  <si>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</si>
  <si>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</si>
  <si>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</si>
  <si>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</si>
  <si>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</si>
  <si>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</si>
  <si>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</si>
  <si>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</si>
  <si>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</si>
  <si>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</si>
  <si>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</si>
  <si>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</si>
  <si>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</si>
  <si>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</si>
  <si>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</si>
  <si>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</si>
  <si>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</si>
  <si>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</si>
  <si>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</si>
  <si>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</si>
  <si>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</si>
  <si>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</si>
  <si>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</si>
  <si>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</si>
  <si>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</si>
  <si>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</si>
  <si>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</si>
  <si>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</si>
  <si>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</si>
  <si>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</si>
  <si>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</si>
  <si>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</si>
  <si>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</si>
  <si>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</si>
  <si>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</si>
  <si>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</si>
  <si>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</si>
  <si>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</si>
  <si>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</si>
  <si>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</si>
  <si>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</si>
  <si>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</si>
  <si>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</si>
  <si>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</si>
  <si>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</si>
  <si>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</si>
  <si>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</si>
  <si>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</si>
  <si>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</si>
  <si>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</si>
  <si>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</si>
  <si>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</si>
  <si>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</si>
  <si>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</si>
  <si>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</si>
  <si>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</si>
  <si>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</si>
  <si>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</si>
  <si>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</si>
  <si>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</si>
  <si>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</si>
  <si>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</si>
  <si>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</si>
  <si>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</si>
  <si>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</si>
  <si>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</si>
  <si>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</si>
  <si>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</si>
  <si>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</si>
  <si>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</si>
  <si>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</si>
  <si>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</si>
  <si>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</si>
  <si>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</si>
  <si>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</si>
  <si>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</si>
  <si>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</si>
  <si>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</si>
  <si>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</si>
  <si>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</si>
  <si>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</si>
  <si>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</si>
  <si>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</si>
  <si>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</si>
  <si>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</si>
  <si>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</si>
  <si>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</si>
  <si>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</si>
  <si>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</si>
  <si>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</si>
  <si>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</si>
  <si>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</si>
  <si>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</si>
  <si>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</si>
  <si>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</si>
  <si>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</si>
  <si>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</si>
  <si>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</si>
  <si>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</si>
  <si>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</si>
  <si>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</si>
  <si>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</si>
  <si>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</si>
  <si>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</si>
  <si>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</si>
  <si>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</si>
  <si>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</si>
  <si>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</si>
  <si>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</si>
  <si>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</si>
  <si>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</si>
  <si>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</si>
  <si>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</si>
  <si>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</si>
  <si>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</si>
  <si>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</si>
  <si>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</si>
  <si>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</si>
  <si>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</si>
  <si>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</si>
  <si>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</si>
  <si>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</si>
  <si>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</si>
  <si>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</si>
  <si>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</si>
  <si>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</si>
  <si>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</si>
  <si>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</si>
  <si>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</si>
  <si>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</si>
  <si>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</si>
  <si>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</si>
  <si>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</si>
  <si>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</si>
  <si>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</si>
  <si>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</si>
  <si>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</si>
  <si>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</si>
  <si>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</si>
  <si>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</si>
  <si>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</si>
  <si>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</si>
  <si>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</si>
  <si>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</si>
  <si>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</si>
  <si>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</si>
  <si>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</si>
  <si>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</si>
  <si>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</si>
  <si>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</si>
  <si>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</si>
  <si>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</si>
  <si>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</si>
  <si>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</si>
  <si>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</si>
  <si>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</si>
  <si>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</si>
  <si>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</si>
  <si>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</si>
  <si>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</si>
  <si>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</si>
  <si>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</si>
  <si>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</si>
  <si>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</si>
  <si>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</si>
  <si>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</si>
  <si>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</si>
  <si>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</si>
  <si>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</si>
  <si>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</si>
  <si>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</si>
  <si>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</si>
  <si>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</si>
  <si>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</si>
  <si>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</si>
  <si>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</si>
  <si>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</si>
  <si>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</si>
  <si>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</si>
  <si>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</si>
  <si>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</si>
  <si>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</si>
  <si>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</si>
  <si>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</si>
  <si>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</si>
  <si>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</si>
  <si>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</si>
  <si>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</si>
  <si>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</si>
  <si>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</si>
  <si>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</si>
  <si>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</si>
  <si>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</si>
  <si>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</si>
  <si>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</si>
  <si>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</si>
  <si>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</si>
  <si>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</si>
  <si>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</si>
  <si>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</si>
  <si>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</si>
  <si>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</si>
  <si>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</si>
  <si>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</si>
  <si>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</si>
  <si>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</si>
  <si>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</si>
  <si>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</si>
  <si>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</si>
  <si>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</si>
  <si>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</si>
  <si>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</si>
  <si>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</si>
  <si>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</si>
  <si>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</si>
  <si>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</si>
  <si>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</si>
  <si>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</si>
  <si>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</si>
  <si>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</si>
  <si>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</si>
  <si>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</si>
  <si>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</si>
  <si>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</si>
  <si>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</si>
  <si>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</si>
  <si>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</si>
  <si>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</si>
  <si>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</si>
  <si>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</si>
  <si>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</si>
  <si>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</si>
  <si>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</si>
  <si>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</si>
  <si>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</si>
  <si>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</si>
  <si>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</si>
  <si>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</si>
  <si>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</si>
  <si>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</si>
  <si>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</si>
  <si>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</si>
  <si>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</si>
  <si>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</si>
  <si>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</si>
  <si>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</si>
  <si>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</si>
  <si>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</si>
  <si>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</si>
  <si>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</si>
  <si>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</si>
  <si>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</si>
  <si>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</si>
  <si>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</si>
  <si>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</si>
  <si>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</si>
  <si>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</si>
  <si>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</si>
  <si>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</si>
  <si>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</si>
  <si>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</si>
  <si>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</si>
  <si>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</si>
  <si>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</si>
  <si>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</si>
  <si>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</si>
  <si>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</si>
  <si>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</si>
  <si>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</si>
  <si>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</si>
  <si>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</si>
  <si>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</si>
  <si>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</si>
  <si>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</si>
  <si>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</si>
  <si>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</si>
  <si>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</si>
  <si>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</si>
  <si>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</si>
  <si>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</si>
  <si>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</si>
  <si>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</si>
  <si>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</si>
  <si>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</si>
  <si>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</si>
  <si>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</si>
  <si>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</si>
  <si>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</si>
  <si>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</si>
  <si>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</si>
  <si>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</si>
  <si>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</si>
  <si>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</si>
  <si>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</si>
  <si>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</si>
  <si>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</si>
  <si>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</si>
  <si>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</si>
  <si>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</si>
  <si>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</si>
  <si>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</si>
  <si>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</si>
  <si>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</si>
  <si>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</si>
  <si>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</si>
  <si>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</si>
  <si>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</si>
  <si>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</si>
  <si>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</si>
  <si>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</si>
  <si>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</si>
  <si>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</si>
  <si>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</si>
  <si>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</si>
  <si>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</si>
  <si>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</si>
  <si>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</si>
  <si>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</si>
  <si>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</si>
  <si>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</si>
  <si>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</si>
  <si>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</si>
  <si>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</si>
  <si>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</si>
  <si>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</si>
  <si>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</si>
  <si>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</si>
  <si>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</si>
  <si>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</si>
  <si>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</si>
  <si>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</si>
  <si>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</si>
  <si>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</si>
  <si>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</si>
  <si>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</si>
  <si>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</si>
  <si>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</si>
  <si>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</si>
  <si>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</si>
  <si>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</si>
  <si>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</si>
  <si>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</si>
  <si>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</si>
  <si>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</si>
  <si>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</si>
  <si>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</si>
  <si>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</si>
  <si>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</si>
  <si>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</si>
  <si>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</si>
  <si>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</si>
  <si>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</si>
  <si>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</si>
  <si>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</si>
  <si>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</si>
  <si>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</si>
  <si>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</si>
  <si>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</si>
  <si>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</si>
  <si>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</si>
  <si>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</si>
  <si>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</si>
  <si>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</si>
  <si>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</si>
  <si>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</si>
  <si>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</si>
  <si>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</si>
  <si>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</si>
  <si>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</si>
  <si>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</si>
  <si>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</si>
  <si>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</si>
  <si>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</si>
  <si>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</si>
  <si>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</si>
  <si>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</si>
  <si>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</si>
  <si>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</si>
  <si>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</si>
  <si>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</si>
  <si>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</si>
  <si>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</si>
  <si>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</si>
  <si>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</si>
  <si>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</si>
  <si>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</si>
  <si>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</si>
  <si>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</si>
  <si>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</si>
  <si>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</si>
  <si>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</si>
  <si>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</si>
  <si>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</si>
  <si>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</si>
  <si>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</si>
  <si>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</si>
  <si>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</si>
  <si>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</si>
  <si>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</si>
  <si>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</si>
  <si>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</si>
  <si>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</si>
  <si>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</si>
  <si>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</si>
  <si>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</si>
  <si>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</si>
  <si>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</si>
  <si>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</si>
  <si>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</si>
  <si>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</si>
  <si>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</si>
  <si>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</si>
  <si>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</si>
  <si>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</si>
  <si>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</si>
  <si>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</si>
  <si>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</si>
  <si>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</si>
  <si>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</si>
  <si>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</si>
  <si>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</si>
  <si>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</si>
  <si>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</si>
  <si>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</si>
  <si>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</si>
  <si>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</si>
  <si>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</si>
  <si>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</si>
  <si>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</si>
  <si>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</si>
  <si>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</si>
  <si>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</si>
  <si>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</si>
  <si>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</si>
  <si>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</si>
  <si>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</si>
  <si>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</si>
  <si>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</si>
  <si>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</si>
  <si>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</si>
  <si>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</si>
  <si>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</si>
  <si>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</si>
  <si>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</si>
  <si>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</si>
  <si>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</si>
  <si>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</si>
  <si>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</si>
  <si>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</si>
  <si>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</si>
  <si>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</si>
  <si>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</si>
  <si>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</si>
  <si>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</si>
  <si>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</si>
  <si>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</si>
  <si>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</si>
  <si>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</si>
  <si>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</si>
  <si>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</si>
  <si>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</si>
  <si>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</si>
  <si>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</si>
  <si>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</si>
  <si>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</si>
  <si>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</si>
  <si>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</si>
  <si>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</si>
  <si>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</si>
  <si>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</si>
  <si>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</si>
  <si>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</si>
  <si>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</si>
  <si>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</si>
  <si>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</si>
  <si>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</si>
  <si>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</si>
  <si>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</si>
  <si>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</si>
  <si>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</si>
  <si>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</si>
  <si>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</si>
  <si>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</si>
  <si>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</si>
  <si>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</si>
  <si>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</si>
  <si>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</si>
  <si>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</si>
  <si>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</si>
  <si>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</si>
  <si>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</si>
  <si>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</si>
  <si>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</si>
  <si>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</si>
  <si>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</si>
  <si>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</si>
  <si>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</si>
  <si>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</si>
  <si>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</si>
  <si>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</si>
  <si>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</si>
  <si>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</si>
  <si>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</si>
  <si>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</si>
  <si>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</si>
  <si>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</si>
  <si>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</si>
  <si>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</si>
  <si>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</si>
  <si>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</si>
  <si>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</si>
  <si>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</si>
  <si>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</si>
  <si>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</si>
  <si>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</si>
  <si>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</si>
  <si>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</si>
  <si>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</si>
  <si>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</si>
  <si>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</si>
  <si>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</si>
  <si>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</si>
  <si>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</si>
  <si>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</si>
  <si>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</si>
  <si>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</si>
  <si>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</si>
  <si>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</si>
  <si>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</si>
  <si>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</si>
  <si>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</si>
  <si>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</si>
  <si>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</si>
  <si>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</si>
  <si>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</si>
  <si>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</si>
  <si>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</si>
  <si>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</si>
  <si>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</si>
  <si>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</si>
  <si>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</si>
  <si>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</si>
  <si>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</si>
  <si>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</si>
  <si>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</si>
  <si>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</si>
  <si>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</si>
  <si>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</si>
  <si>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</si>
  <si>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</si>
  <si>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</si>
  <si>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</si>
  <si>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</si>
  <si>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</si>
  <si>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</si>
  <si>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</si>
  <si>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</si>
  <si>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</si>
  <si>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</si>
  <si>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</si>
  <si>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</si>
  <si>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</si>
  <si>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</si>
  <si>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</si>
  <si>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</si>
  <si>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</si>
  <si>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</si>
  <si>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</si>
  <si>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</si>
  <si>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</si>
  <si>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</si>
  <si>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</si>
  <si>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</si>
  <si>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</si>
  <si>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</si>
  <si>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</si>
  <si>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</si>
  <si>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</si>
  <si>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</si>
  <si>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</si>
  <si>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</si>
  <si>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</si>
  <si>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</si>
  <si>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</si>
  <si>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</si>
  <si>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</si>
  <si>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</si>
  <si>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</si>
  <si>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</si>
  <si>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</si>
  <si>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</si>
  <si>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</si>
  <si>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</si>
  <si>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</si>
  <si>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</si>
  <si>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</si>
  <si>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</si>
  <si>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</si>
  <si>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</si>
  <si>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</si>
  <si>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</si>
  <si>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</si>
  <si>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</si>
  <si>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</si>
  <si>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</si>
  <si>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</si>
  <si>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</si>
  <si>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</si>
  <si>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</si>
  <si>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</si>
  <si>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</si>
  <si>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</si>
  <si>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</si>
  <si>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</si>
  <si>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</si>
  <si>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</si>
  <si>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</si>
  <si>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</si>
  <si>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</si>
  <si>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</si>
  <si>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</si>
  <si>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</si>
  <si>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</si>
  <si>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</si>
  <si>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</si>
  <si>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</si>
  <si>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</si>
  <si>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</si>
  <si>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</si>
  <si>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</si>
  <si>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</si>
  <si>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</si>
  <si>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</si>
  <si>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</si>
  <si>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</si>
  <si>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</si>
  <si>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</si>
  <si>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</si>
  <si>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</si>
  <si>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</si>
  <si>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</si>
  <si>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</si>
  <si>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</si>
  <si>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</si>
  <si>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</si>
  <si>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</si>
  <si>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</si>
  <si>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</si>
  <si>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</si>
  <si>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</si>
  <si>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</si>
  <si>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</si>
  <si>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</si>
  <si>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</si>
  <si>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</si>
  <si>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</si>
  <si>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</si>
  <si>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</si>
  <si>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</si>
  <si>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</si>
  <si>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</si>
  <si>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</si>
  <si>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</si>
  <si>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</si>
  <si>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</si>
  <si>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</si>
  <si>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</si>
  <si>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</si>
  <si>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</si>
  <si>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</si>
  <si>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</si>
  <si>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</si>
  <si>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</si>
  <si>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</si>
  <si>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</si>
  <si>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</si>
  <si>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</si>
  <si>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</si>
  <si>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</si>
  <si>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</si>
  <si>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</si>
  <si>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</si>
  <si>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</si>
  <si>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</si>
  <si>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</si>
  <si>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</si>
  <si>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</si>
  <si>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</si>
  <si>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</si>
  <si>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</si>
  <si>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</si>
  <si>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</si>
  <si>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</si>
  <si>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</si>
  <si>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</si>
  <si>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</si>
  <si>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</si>
  <si>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</si>
  <si>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</si>
  <si>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</si>
  <si>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</si>
  <si>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</si>
  <si>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</si>
  <si>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</si>
  <si>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</si>
  <si>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</si>
  <si>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</si>
  <si>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</si>
  <si>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</si>
  <si>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</si>
  <si>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</si>
  <si>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</si>
  <si>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</si>
  <si>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</si>
  <si>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</si>
  <si>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</si>
  <si>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</si>
  <si>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</si>
  <si>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</si>
  <si>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</si>
  <si>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</si>
  <si>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</si>
  <si>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</si>
  <si>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</si>
  <si>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</si>
  <si>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</si>
  <si>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</si>
  <si>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</si>
  <si>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</si>
  <si>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</si>
  <si>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</si>
  <si>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</si>
  <si>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</si>
  <si>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</si>
  <si>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</si>
  <si>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</si>
  <si>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</si>
  <si>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</si>
  <si>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</si>
  <si>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</si>
  <si>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</si>
  <si>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</si>
  <si>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</si>
  <si>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</si>
  <si>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</si>
  <si>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</si>
  <si>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</si>
  <si>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</si>
  <si>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</si>
  <si>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</si>
  <si>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</si>
  <si>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</si>
  <si>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</si>
  <si>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</si>
  <si>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</si>
  <si>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</si>
  <si>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</si>
  <si>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</si>
  <si>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</si>
  <si>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</si>
  <si>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</si>
  <si>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</si>
  <si>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</si>
  <si>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</si>
  <si>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</si>
  <si>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</si>
  <si>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</si>
  <si>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</si>
  <si>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</si>
  <si>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</si>
  <si>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</si>
  <si>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</si>
  <si>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</si>
  <si>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</si>
  <si>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</si>
  <si>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</si>
  <si>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</si>
  <si>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</si>
  <si>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</si>
  <si>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</si>
  <si>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</si>
  <si>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</si>
  <si>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</si>
  <si>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</si>
  <si>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</si>
  <si>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</si>
  <si>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</si>
  <si>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</si>
  <si>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</si>
  <si>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</si>
  <si>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</si>
  <si>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</si>
  <si>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</si>
  <si>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</si>
  <si>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</si>
  <si>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</si>
  <si>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</si>
  <si>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</si>
  <si>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</si>
  <si>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</si>
  <si>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</si>
  <si>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</si>
  <si>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</si>
  <si>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</si>
  <si>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</si>
  <si>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</si>
  <si>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</si>
  <si>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</si>
  <si>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</si>
  <si>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</si>
  <si>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</si>
  <si>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</si>
  <si>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</si>
  <si>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</si>
  <si>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</si>
  <si>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</si>
  <si>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</si>
  <si>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</si>
  <si>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</si>
  <si>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</si>
  <si>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</si>
  <si>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</si>
  <si>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</si>
  <si>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</si>
  <si>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</si>
  <si>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</si>
  <si>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</si>
  <si>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</si>
  <si>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</si>
  <si>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</si>
  <si>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</si>
  <si>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</si>
  <si>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</si>
  <si>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</si>
  <si>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</si>
  <si>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</si>
  <si>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</si>
  <si>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</si>
  <si>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</si>
  <si>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</si>
  <si>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</si>
  <si>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</si>
  <si>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</si>
  <si>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</si>
  <si>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</si>
  <si>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</si>
  <si>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</si>
  <si>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</si>
  <si>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</si>
  <si>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</si>
  <si>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</si>
  <si>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</si>
  <si>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</si>
  <si>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</si>
  <si>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</si>
  <si>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</si>
  <si>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</si>
  <si>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</si>
  <si>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</si>
  <si>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</si>
  <si>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</si>
  <si>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</si>
  <si>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</si>
  <si>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</si>
  <si>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</si>
  <si>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</si>
  <si>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</si>
  <si>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</si>
  <si>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</si>
  <si>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</si>
  <si>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</si>
  <si>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</si>
  <si>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</si>
  <si>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</si>
  <si>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</si>
  <si>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</si>
  <si>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</si>
  <si>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</si>
  <si>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</si>
  <si>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</si>
  <si>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</si>
  <si>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</si>
  <si>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</si>
  <si>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</si>
  <si>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</si>
  <si>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</si>
  <si>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</si>
  <si>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</si>
  <si>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</si>
  <si>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</si>
  <si>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</si>
  <si>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</si>
  <si>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</si>
  <si>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</si>
  <si>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</si>
  <si>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</si>
  <si>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</si>
  <si>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</si>
  <si>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</si>
  <si>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</si>
  <si>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</si>
  <si>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</si>
  <si>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</si>
  <si>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</si>
  <si>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</si>
  <si>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</si>
  <si>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</si>
  <si>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</si>
  <si>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</si>
  <si>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</si>
  <si>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</si>
  <si>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</si>
  <si>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</si>
  <si>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</si>
  <si>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</si>
  <si>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</si>
  <si>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</si>
  <si>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</si>
  <si>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</si>
  <si>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</si>
  <si>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</si>
  <si>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</si>
  <si>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</si>
  <si>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</si>
  <si>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</si>
  <si>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</si>
  <si>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</si>
  <si>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</si>
  <si>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</si>
  <si>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</si>
  <si>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</si>
  <si>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</si>
  <si>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</si>
  <si>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</si>
  <si>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</si>
  <si>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</si>
  <si>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</si>
  <si>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</si>
  <si>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</si>
  <si>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</si>
  <si>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</si>
  <si>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</si>
  <si>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</si>
  <si>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</si>
  <si>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</si>
  <si>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</si>
  <si>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</si>
  <si>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</si>
  <si>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</si>
  <si>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</si>
  <si>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</si>
  <si>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</si>
  <si>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</si>
  <si>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</si>
  <si>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</si>
  <si>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</si>
  <si>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</si>
  <si>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</si>
  <si>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</si>
  <si>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</si>
  <si>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</si>
  <si>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</si>
  <si>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</si>
  <si>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</si>
  <si>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</si>
  <si>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</si>
  <si>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</si>
  <si>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</si>
  <si>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</si>
  <si>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</si>
  <si>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</si>
  <si>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</si>
  <si>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</si>
  <si>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</si>
  <si>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</si>
  <si>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</si>
  <si>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</si>
  <si>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</si>
  <si>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</si>
  <si>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</si>
  <si>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</si>
  <si>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</si>
  <si>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</si>
  <si>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</si>
  <si>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</si>
  <si>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</si>
  <si>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</si>
  <si>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</si>
  <si>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</si>
  <si>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</si>
  <si>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</si>
  <si>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</si>
  <si>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</si>
  <si>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</si>
  <si>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</si>
  <si>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</si>
  <si>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</si>
  <si>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</si>
  <si>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</si>
  <si>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</si>
  <si>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</si>
  <si>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</si>
  <si>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</si>
  <si>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</si>
  <si>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</si>
  <si>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</si>
  <si>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</si>
  <si>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</si>
  <si>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</si>
  <si>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</si>
  <si>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</si>
  <si>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</si>
  <si>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</si>
  <si>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</si>
  <si>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</si>
  <si>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</si>
  <si>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</si>
  <si>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</si>
  <si>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</si>
  <si>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</si>
  <si>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</si>
  <si>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</si>
  <si>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</si>
  <si>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</si>
  <si>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</si>
  <si>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</si>
  <si>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</si>
  <si>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</si>
  <si>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</si>
  <si>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</si>
  <si>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</si>
  <si>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</si>
  <si>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</si>
  <si>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</si>
  <si>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</si>
  <si>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</si>
  <si>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</si>
  <si>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</si>
  <si>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</si>
  <si>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</si>
  <si>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</si>
  <si>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</si>
  <si>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</si>
  <si>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</si>
  <si>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</si>
  <si>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</si>
  <si>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</si>
  <si>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</si>
  <si>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</si>
  <si>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</si>
  <si>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</si>
  <si>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</si>
  <si>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</si>
  <si>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</si>
  <si>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</si>
  <si>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</si>
  <si>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</si>
  <si>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</si>
  <si>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</si>
  <si>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</si>
  <si>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</si>
  <si>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</si>
  <si>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</si>
  <si>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</si>
  <si>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</si>
  <si>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</si>
  <si>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</si>
  <si>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</si>
  <si>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</si>
  <si>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</si>
  <si>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</si>
  <si>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</si>
  <si>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</si>
  <si>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</si>
  <si>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</si>
  <si>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</si>
  <si>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</si>
  <si>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</si>
  <si>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</si>
  <si>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</si>
  <si>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</si>
  <si>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</si>
  <si>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</si>
  <si>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</si>
  <si>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</si>
  <si>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</si>
  <si>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</si>
  <si>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</si>
  <si>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</si>
  <si>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</si>
  <si>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</si>
  <si>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</si>
  <si>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</si>
  <si>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</si>
  <si>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</si>
  <si>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</si>
  <si>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</si>
  <si>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</si>
  <si>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</si>
  <si>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</si>
  <si>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</si>
  <si>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</si>
  <si>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</si>
  <si>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</si>
  <si>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</si>
  <si>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</si>
  <si>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</si>
  <si>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</si>
  <si>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</si>
  <si>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</si>
  <si>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</si>
  <si>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</si>
  <si>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</si>
  <si>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</si>
  <si>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</si>
  <si>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</si>
  <si>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</si>
  <si>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</si>
  <si>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</si>
  <si>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</si>
  <si>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</si>
  <si>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</si>
  <si>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</si>
  <si>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</si>
  <si>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</si>
  <si>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</si>
  <si>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</si>
  <si>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</si>
  <si>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</si>
  <si>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</si>
  <si>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</si>
  <si>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</si>
  <si>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</si>
  <si>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</si>
  <si>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</si>
  <si>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</si>
  <si>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</si>
  <si>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</si>
  <si>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</si>
  <si>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</si>
  <si>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</si>
  <si>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</si>
  <si>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</si>
  <si>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</si>
  <si>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</si>
  <si>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</si>
  <si>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</si>
  <si>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</si>
  <si>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</si>
  <si>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</si>
  <si>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</si>
  <si>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</si>
  <si>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</si>
  <si>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</si>
  <si>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</si>
  <si>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</si>
  <si>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</si>
  <si>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</si>
  <si>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</si>
  <si>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</si>
  <si>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</si>
  <si>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</si>
  <si>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</si>
  <si>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</si>
  <si>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</si>
  <si>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</si>
  <si>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</si>
  <si>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</si>
  <si>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</si>
  <si>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</si>
  <si>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</si>
  <si>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</si>
  <si>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</si>
  <si>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</si>
  <si>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</si>
  <si>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</si>
  <si>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</si>
  <si>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</si>
  <si>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</si>
  <si>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</si>
  <si>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</si>
  <si>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</si>
  <si>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</si>
  <si>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</si>
  <si>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</si>
  <si>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</si>
  <si>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</si>
  <si>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</si>
  <si>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</si>
  <si>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</si>
  <si>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</si>
  <si>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</si>
  <si>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</si>
  <si>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</si>
  <si>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</si>
  <si>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</si>
  <si>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</si>
  <si>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</si>
  <si>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</si>
  <si>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</si>
  <si>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</si>
  <si>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</si>
  <si>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</si>
  <si>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</si>
  <si>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</si>
  <si>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</si>
  <si>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</si>
  <si>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</si>
  <si>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</si>
  <si>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</si>
  <si>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</si>
  <si>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</si>
  <si>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</si>
  <si>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</si>
  <si>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</si>
  <si>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</si>
  <si>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</si>
  <si>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</si>
  <si>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</si>
  <si>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</si>
  <si>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</si>
  <si>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</si>
  <si>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</si>
  <si>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</si>
  <si>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</si>
  <si>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</si>
  <si>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</si>
  <si>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</si>
  <si>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</si>
  <si>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</si>
  <si>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</si>
  <si>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</si>
  <si>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</si>
  <si>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</si>
  <si>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</si>
  <si>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</si>
  <si>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</si>
  <si>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</si>
  <si>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</si>
  <si>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</si>
  <si>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</si>
  <si>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</si>
  <si>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</si>
  <si>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</si>
  <si>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</si>
  <si>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</si>
  <si>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</si>
  <si>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</si>
  <si>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</si>
  <si>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</si>
  <si>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</si>
  <si>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</si>
  <si>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</si>
  <si>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</si>
  <si>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</si>
  <si>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</si>
  <si>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</si>
  <si>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</si>
  <si>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</si>
  <si>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</si>
  <si>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</si>
  <si>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</si>
  <si>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</si>
  <si>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</si>
  <si>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</si>
  <si>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</si>
  <si>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</si>
  <si>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</si>
  <si>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</si>
  <si>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</si>
  <si>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</si>
  <si>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</si>
  <si>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</si>
  <si>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</si>
  <si>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</si>
  <si>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</si>
  <si>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</si>
  <si>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</si>
  <si>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</si>
  <si>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</si>
  <si>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</si>
  <si>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</si>
  <si>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</si>
  <si>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</si>
  <si>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</si>
  <si>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</si>
  <si>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</si>
  <si>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</si>
  <si>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</si>
  <si>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</si>
  <si>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</si>
  <si>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</si>
  <si>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</si>
  <si>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</si>
  <si>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</si>
  <si>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</si>
  <si>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</si>
  <si>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</si>
  <si>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</si>
  <si>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</si>
  <si>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</si>
  <si>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</si>
  <si>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</si>
  <si>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</si>
  <si>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</si>
  <si>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</si>
  <si>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</si>
  <si>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</si>
  <si>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</si>
  <si>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</si>
  <si>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</si>
  <si>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</si>
  <si>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</si>
  <si>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</si>
  <si>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</si>
  <si>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</si>
  <si>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</si>
  <si>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</si>
  <si>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</si>
  <si>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</si>
  <si>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</si>
  <si>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</si>
  <si>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</si>
  <si>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</si>
  <si>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</si>
  <si>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</si>
  <si>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</si>
  <si>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</si>
  <si>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</si>
  <si>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</si>
  <si>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</si>
  <si>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</si>
  <si>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</si>
  <si>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</si>
  <si>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</si>
  <si>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</si>
  <si>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</si>
  <si>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</si>
  <si>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</si>
  <si>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</si>
  <si>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</si>
  <si>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</si>
  <si>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</si>
  <si>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</si>
  <si>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</si>
  <si>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</si>
  <si>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</si>
  <si>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</si>
  <si>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</si>
  <si>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</si>
  <si>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</si>
  <si>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</si>
  <si>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</si>
  <si>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</si>
  <si>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</si>
  <si>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</si>
  <si>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</si>
  <si>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</si>
  <si>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</si>
  <si>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</si>
  <si>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</si>
  <si>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</si>
  <si>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</si>
  <si>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</si>
  <si>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</si>
  <si>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</si>
  <si>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</si>
  <si>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</si>
  <si>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</si>
  <si>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</si>
  <si>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</si>
  <si>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</si>
  <si>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</si>
  <si>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</si>
  <si>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</si>
  <si>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</si>
  <si>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</si>
  <si>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</si>
  <si>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</si>
  <si>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</si>
  <si>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</si>
  <si>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</si>
  <si>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</si>
  <si>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</si>
  <si>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</si>
  <si>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</si>
  <si>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</si>
  <si>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</si>
  <si>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</si>
  <si>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</si>
  <si>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</si>
  <si>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</si>
  <si>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</si>
  <si>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</si>
  <si>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</si>
  <si>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</si>
  <si>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</si>
  <si>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</si>
  <si>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</si>
  <si>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</si>
  <si>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</si>
  <si>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</si>
  <si>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</si>
  <si>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</si>
  <si>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</si>
  <si>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</si>
  <si>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</si>
  <si>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</si>
  <si>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</si>
  <si>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</si>
  <si>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</si>
  <si>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</si>
  <si>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</si>
  <si>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</si>
  <si>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</si>
  <si>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</si>
  <si>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</si>
  <si>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</si>
  <si>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</si>
  <si>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</si>
  <si>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</si>
  <si>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</si>
  <si>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</si>
  <si>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</si>
  <si>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</si>
  <si>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</si>
  <si>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</si>
  <si>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</si>
  <si>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</si>
  <si>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</si>
  <si>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</si>
  <si>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</si>
  <si>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</si>
  <si>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</si>
  <si>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</si>
  <si>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</si>
  <si>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</si>
  <si>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</si>
  <si>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</si>
  <si>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</si>
  <si>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</si>
  <si>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</si>
  <si>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</si>
  <si>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</si>
  <si>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</si>
  <si>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</si>
  <si>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</si>
  <si>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</si>
  <si>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</si>
  <si>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</si>
  <si>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</si>
  <si>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</si>
  <si>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</si>
  <si>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</si>
  <si>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</si>
  <si>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</si>
  <si>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</si>
  <si>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</si>
  <si>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</si>
  <si>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</si>
  <si>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</si>
  <si>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</si>
  <si>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</si>
  <si>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</si>
  <si>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</si>
  <si>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</si>
  <si>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</si>
  <si>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</si>
  <si>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</si>
  <si>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</si>
  <si>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</si>
  <si>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</si>
  <si>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</si>
  <si>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</si>
  <si>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</si>
  <si>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</si>
  <si>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</si>
  <si>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</si>
  <si>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</si>
  <si>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</si>
  <si>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</si>
  <si>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</si>
  <si>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</si>
  <si>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</si>
  <si>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</si>
  <si>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</si>
  <si>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</si>
  <si>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</si>
  <si>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</si>
  <si>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</si>
  <si>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</si>
  <si>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</si>
  <si>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</si>
  <si>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</si>
  <si>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</si>
  <si>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</si>
  <si>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</si>
  <si>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</si>
  <si>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</si>
  <si>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</si>
  <si>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</si>
  <si>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</si>
  <si>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</si>
  <si>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</si>
  <si>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</si>
  <si>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</si>
  <si>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</si>
  <si>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</si>
  <si>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</si>
  <si>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</si>
  <si>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</si>
  <si>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</si>
  <si>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</si>
  <si>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</si>
  <si>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</si>
  <si>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</si>
  <si>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</si>
  <si>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</si>
  <si>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</si>
  <si>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</si>
  <si>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</si>
  <si>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</si>
  <si>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</si>
  <si>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</si>
  <si>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</si>
  <si>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</si>
  <si>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</si>
  <si>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</si>
  <si>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</si>
  <si>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</si>
  <si>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</si>
  <si>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</si>
  <si>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</si>
  <si>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</si>
  <si>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</si>
  <si>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</si>
  <si>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</si>
  <si>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</si>
  <si>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</si>
  <si>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</si>
  <si>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</si>
  <si>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</si>
  <si>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</si>
  <si>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</si>
  <si>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</si>
  <si>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</si>
  <si>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</si>
  <si>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</si>
  <si>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</si>
  <si>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</si>
  <si>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</si>
  <si>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</si>
  <si>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</si>
  <si>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</si>
  <si>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</si>
  <si>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</si>
  <si>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</si>
  <si>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</si>
  <si>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</si>
  <si>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</si>
  <si>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</si>
  <si>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</si>
  <si>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</si>
  <si>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</si>
  <si>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</si>
  <si>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</si>
  <si>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</si>
  <si>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</si>
  <si>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</si>
  <si>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</si>
  <si>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</si>
  <si>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</si>
  <si>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</si>
  <si>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</si>
  <si>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</si>
  <si>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</si>
  <si>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</si>
  <si>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</si>
  <si>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</si>
  <si>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</si>
  <si>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</si>
  <si>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</si>
  <si>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</si>
  <si>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</si>
  <si>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</si>
  <si>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</si>
  <si>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</si>
  <si>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</si>
  <si>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</si>
  <si>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</si>
  <si>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</si>
  <si>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</si>
  <si>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</si>
  <si>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</si>
  <si>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</si>
  <si>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</si>
  <si>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</si>
  <si>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</si>
  <si>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</si>
  <si>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</si>
  <si>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</si>
  <si>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</si>
  <si>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</si>
  <si>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</si>
  <si>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</si>
  <si>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</si>
  <si>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</si>
  <si>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</si>
  <si>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</si>
  <si>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</si>
  <si>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</si>
  <si>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</si>
  <si>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</si>
  <si>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</si>
  <si>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</si>
  <si>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</si>
  <si>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</si>
  <si>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</si>
  <si>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</si>
  <si>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</si>
  <si>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</si>
  <si>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</si>
  <si>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</si>
  <si>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</si>
  <si>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</si>
  <si>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</si>
  <si>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</si>
  <si>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</si>
  <si>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</si>
  <si>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</si>
  <si>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</si>
  <si>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</si>
  <si>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</si>
  <si>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</si>
  <si>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</si>
  <si>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</si>
  <si>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</si>
  <si>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</si>
  <si>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</si>
  <si>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</si>
  <si>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</si>
  <si>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</si>
  <si>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</si>
  <si>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</si>
  <si>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</si>
  <si>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</si>
  <si>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</si>
  <si>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</si>
  <si>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</si>
  <si>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</si>
  <si>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</si>
  <si>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</si>
  <si>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</si>
  <si>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</si>
  <si>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</si>
  <si>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</si>
  <si>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</si>
  <si>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</si>
  <si>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</si>
  <si>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</si>
  <si>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</si>
  <si>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</si>
  <si>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</si>
  <si>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</si>
  <si>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</si>
  <si>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</si>
  <si>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</si>
  <si>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</si>
  <si>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</si>
  <si>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</si>
  <si>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</si>
  <si>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</si>
  <si>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</si>
  <si>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</si>
  <si>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</si>
  <si>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</si>
  <si>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</si>
  <si>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</si>
  <si>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</si>
  <si>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</si>
  <si>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</si>
  <si>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</si>
  <si>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</si>
  <si>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</si>
  <si>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</si>
  <si>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</si>
  <si>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</si>
  <si>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</si>
  <si>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</si>
  <si>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</si>
  <si>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</si>
  <si>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</si>
  <si>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</si>
  <si>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</si>
  <si>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</si>
  <si>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</si>
  <si>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</si>
  <si>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</si>
  <si>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</si>
  <si>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</si>
  <si>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</si>
  <si>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</si>
  <si>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</si>
  <si>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</si>
  <si>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</si>
  <si>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</si>
  <si>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</si>
  <si>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</si>
  <si>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</si>
  <si>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</si>
  <si>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</si>
  <si>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</si>
  <si>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</si>
  <si>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</si>
  <si>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</si>
  <si>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</si>
  <si>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</si>
  <si>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</si>
  <si>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</si>
  <si>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</si>
  <si>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</si>
  <si>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</si>
  <si>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</si>
  <si>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</si>
  <si>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</si>
  <si>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</si>
  <si>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</si>
  <si>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</si>
  <si>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</si>
  <si>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</si>
  <si>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</si>
  <si>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</si>
  <si>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</si>
  <si>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</si>
  <si>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</si>
  <si>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</si>
  <si>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</si>
  <si>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</si>
  <si>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</si>
  <si>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</si>
  <si>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</si>
  <si>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</si>
  <si>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</si>
  <si>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</si>
  <si>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</si>
  <si>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</si>
  <si>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</si>
  <si>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</si>
  <si>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</si>
  <si>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</si>
  <si>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</si>
  <si>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</si>
  <si>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</si>
  <si>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</si>
  <si>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</si>
  <si>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</si>
  <si>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</si>
  <si>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</si>
  <si>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</si>
  <si>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</si>
  <si>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</si>
  <si>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</si>
  <si>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</si>
  <si>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</si>
  <si>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</si>
  <si>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</si>
  <si>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</si>
  <si>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</si>
  <si>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</si>
  <si>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</si>
  <si>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</si>
  <si>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</si>
  <si>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</si>
  <si>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</si>
  <si>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</si>
  <si>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</si>
  <si>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</si>
  <si>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</si>
  <si>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</si>
  <si>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</si>
  <si>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</si>
  <si>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</si>
  <si>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</si>
  <si>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</si>
  <si>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</si>
  <si>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</si>
  <si>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</si>
  <si>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</si>
  <si>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</si>
  <si>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</si>
  <si>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</si>
  <si>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</si>
  <si>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</si>
  <si>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</si>
  <si>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</si>
  <si>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</si>
  <si>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</si>
  <si>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</si>
  <si>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</si>
  <si>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</si>
  <si>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</si>
  <si>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</si>
  <si>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</si>
  <si>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</si>
  <si>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</si>
  <si>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</si>
  <si>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</si>
  <si>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</si>
  <si>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</si>
  <si>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</si>
  <si>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</si>
  <si>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</si>
  <si>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</si>
  <si>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</si>
  <si>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</si>
  <si>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</si>
  <si>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</si>
  <si>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</si>
  <si>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</si>
  <si>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</si>
  <si>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</si>
  <si>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</si>
  <si>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</si>
  <si>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</si>
  <si>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</si>
  <si>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</si>
  <si>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</si>
  <si>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</si>
  <si>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</si>
  <si>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</si>
  <si>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</si>
  <si>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</si>
  <si>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</si>
  <si>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</si>
  <si>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</si>
  <si>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</si>
  <si>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</si>
  <si>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</si>
  <si>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</si>
  <si>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</si>
  <si>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</si>
  <si>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</si>
  <si>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</si>
  <si>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</si>
  <si>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</si>
  <si>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</si>
  <si>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</si>
  <si>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</si>
  <si>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</si>
  <si>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</si>
  <si>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</si>
  <si>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</si>
  <si>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</si>
  <si>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</si>
  <si>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</si>
  <si>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</si>
  <si>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</si>
  <si>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</si>
  <si>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</si>
  <si>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</si>
  <si>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</si>
  <si>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</si>
  <si>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</si>
  <si>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</si>
  <si>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</si>
  <si>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</si>
  <si>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</si>
  <si>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</si>
  <si>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</si>
  <si>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</si>
  <si>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</si>
  <si>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</si>
  <si>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</si>
  <si>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</si>
  <si>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</si>
  <si>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</si>
  <si>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</si>
  <si>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</si>
  <si>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</si>
  <si>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</si>
  <si>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</si>
  <si>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</si>
  <si>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</si>
  <si>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</si>
  <si>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</si>
  <si>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</si>
  <si>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</si>
  <si>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</si>
  <si>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</si>
  <si>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</si>
  <si>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</si>
  <si>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</si>
  <si>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</si>
  <si>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</si>
  <si>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</si>
  <si>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</si>
  <si>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</si>
  <si>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</si>
  <si>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</si>
  <si>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</si>
  <si>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</si>
  <si>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</si>
  <si>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</si>
  <si>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</si>
  <si>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</si>
  <si>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</si>
  <si>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</si>
  <si>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</si>
  <si>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</si>
  <si>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</si>
  <si>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</si>
  <si>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</si>
  <si>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</si>
  <si>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</si>
  <si>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</si>
  <si>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</si>
  <si>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</si>
  <si>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</si>
  <si>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</si>
  <si>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</si>
  <si>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</si>
  <si>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</si>
  <si>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</si>
  <si>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</si>
  <si>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</si>
  <si>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</si>
  <si>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</si>
  <si>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</si>
  <si>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</si>
  <si>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</si>
  <si>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</si>
  <si>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</si>
  <si>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</si>
  <si>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</si>
  <si>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</si>
  <si>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</si>
  <si>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</si>
  <si>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</si>
  <si>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</si>
  <si>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</si>
  <si>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</si>
  <si>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</si>
  <si>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</si>
  <si>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</si>
  <si>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</si>
  <si>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</si>
  <si>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</si>
  <si>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</si>
  <si>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</si>
  <si>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</si>
  <si>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</si>
  <si>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</si>
  <si>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</si>
  <si>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</si>
  <si>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</si>
  <si>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</si>
  <si>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</si>
  <si>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</si>
  <si>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</si>
  <si>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</si>
  <si>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</si>
  <si>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</si>
  <si>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</si>
  <si>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</si>
  <si>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</si>
  <si>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</si>
  <si>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</si>
  <si>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</si>
  <si>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</si>
  <si>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</si>
  <si>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</si>
  <si>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</si>
  <si>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</si>
  <si>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</si>
  <si>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</si>
  <si>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</si>
  <si>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</si>
  <si>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</si>
  <si>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</si>
  <si>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</si>
  <si>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</si>
  <si>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</si>
  <si>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</si>
  <si>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</si>
  <si>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</si>
  <si>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</si>
  <si>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</si>
  <si>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</si>
  <si>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</si>
  <si>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</si>
  <si>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</si>
  <si>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</si>
  <si>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</si>
  <si>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</si>
  <si>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</si>
  <si>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</si>
  <si>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</si>
  <si>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</si>
  <si>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</si>
  <si>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</si>
  <si>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</si>
  <si>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</si>
  <si>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</si>
  <si>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</si>
  <si>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</si>
  <si>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</si>
  <si>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</si>
  <si>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</si>
  <si>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</si>
  <si>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</si>
  <si>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</si>
  <si>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</si>
  <si>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</si>
  <si>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</si>
  <si>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</si>
  <si>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</si>
  <si>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</si>
  <si>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</si>
  <si>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</si>
  <si>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</si>
  <si>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</si>
  <si>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</si>
  <si>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</si>
  <si>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</si>
  <si>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</si>
  <si>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</si>
  <si>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</si>
  <si>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</si>
  <si>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</si>
  <si>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</si>
  <si>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</si>
  <si>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</si>
  <si>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</si>
  <si>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</si>
  <si>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</si>
  <si>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</si>
  <si>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</si>
  <si>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</si>
  <si>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</si>
  <si>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</si>
  <si>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</si>
  <si>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</si>
  <si>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</si>
  <si>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</si>
  <si>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</si>
  <si>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</si>
  <si>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</si>
  <si>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</si>
  <si>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</si>
  <si>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</si>
  <si>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</si>
  <si>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</si>
  <si>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</si>
  <si>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</si>
  <si>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</si>
  <si>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</si>
  <si>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</si>
  <si>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</si>
  <si>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</si>
  <si>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</si>
  <si>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</si>
  <si>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</si>
  <si>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</si>
  <si>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</si>
  <si>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</si>
  <si>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</si>
  <si>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</si>
  <si>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</si>
  <si>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</si>
  <si>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</si>
  <si>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</si>
  <si>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</si>
  <si>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</si>
  <si>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</si>
  <si>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</si>
  <si>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</si>
  <si>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</si>
  <si>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</si>
  <si>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</si>
  <si>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</si>
  <si>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</si>
  <si>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</si>
  <si>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</si>
  <si>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</si>
  <si>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</si>
  <si>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</si>
  <si>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</si>
  <si>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</si>
  <si>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</si>
  <si>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</si>
  <si>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</si>
  <si>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</si>
  <si>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</si>
  <si>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</si>
  <si>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</si>
  <si>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</si>
  <si>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</si>
  <si>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</si>
  <si>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</si>
  <si>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</si>
  <si>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</si>
  <si>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</si>
  <si>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</si>
  <si>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</si>
  <si>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</si>
  <si>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</si>
  <si>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</si>
  <si>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</si>
  <si>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</si>
  <si>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</si>
  <si>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</si>
  <si>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</si>
  <si>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</si>
  <si>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</si>
  <si>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</si>
  <si>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</si>
  <si>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</si>
  <si>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</si>
  <si>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</si>
  <si>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</si>
  <si>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</si>
  <si>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</si>
  <si>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</si>
  <si>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</si>
  <si>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</si>
  <si>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</si>
  <si>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</si>
  <si>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</si>
  <si>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</si>
  <si>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</si>
  <si>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</si>
  <si>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</si>
  <si>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</si>
  <si>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</si>
  <si>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</si>
  <si>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</si>
  <si>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</si>
  <si>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</si>
  <si>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</si>
  <si>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</si>
  <si>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</si>
  <si>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</si>
  <si>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</si>
  <si>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</si>
  <si>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</si>
  <si>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</si>
  <si>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</si>
  <si>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</si>
  <si>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</si>
  <si>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</si>
  <si>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</si>
  <si>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</si>
  <si>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</si>
  <si>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</si>
  <si>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</si>
  <si>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</si>
  <si>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</si>
  <si>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</si>
  <si>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</si>
  <si>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</si>
  <si>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</si>
  <si>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</si>
  <si>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</si>
  <si>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</si>
  <si>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</si>
  <si>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</si>
  <si>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</si>
  <si>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</si>
  <si>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</si>
  <si>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</si>
  <si>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</si>
  <si>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</si>
  <si>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</si>
  <si>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</si>
  <si>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</si>
  <si>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</si>
  <si>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</si>
  <si>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</si>
  <si>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</si>
  <si>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</si>
  <si>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</si>
  <si>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</si>
  <si>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</si>
  <si>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</si>
  <si>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</si>
  <si>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</si>
  <si>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</si>
  <si>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</si>
  <si>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</si>
  <si>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</si>
  <si>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</si>
  <si>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</si>
  <si>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</si>
  <si>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</si>
  <si>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</si>
  <si>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</si>
  <si>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</si>
  <si>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</si>
  <si>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</si>
  <si>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</si>
  <si>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</si>
  <si>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</si>
  <si>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</si>
  <si>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</si>
  <si>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</si>
  <si>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</si>
  <si>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</si>
  <si>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</si>
  <si>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</si>
  <si>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</si>
  <si>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</si>
  <si>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</si>
  <si>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</si>
  <si>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</si>
  <si>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</si>
  <si>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</si>
  <si>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</si>
  <si>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</si>
  <si>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</si>
  <si>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</si>
  <si>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</si>
  <si>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</si>
  <si>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</si>
  <si>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</si>
  <si>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</si>
  <si>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</si>
  <si>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</si>
  <si>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</si>
  <si>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</si>
  <si>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</si>
  <si>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</si>
  <si>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</si>
  <si>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</si>
  <si>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</si>
  <si>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</si>
  <si>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</si>
  <si>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</si>
  <si>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</si>
  <si>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</si>
  <si>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</si>
  <si>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</si>
  <si>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</si>
  <si>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</si>
  <si>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</si>
  <si>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</si>
  <si>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</si>
  <si>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</si>
  <si>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</si>
  <si>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</si>
  <si>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</si>
  <si>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</si>
  <si>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</si>
  <si>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</si>
  <si>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</si>
  <si>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</si>
  <si>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</si>
  <si>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</si>
  <si>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</si>
  <si>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</si>
  <si>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</si>
  <si>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</si>
  <si>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</si>
  <si>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</si>
  <si>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</si>
  <si>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</si>
  <si>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</si>
  <si>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</si>
  <si>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</si>
  <si>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</si>
  <si>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</si>
  <si>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</si>
  <si>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</si>
  <si>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</si>
  <si>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</si>
  <si>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</si>
  <si>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</si>
  <si>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</si>
  <si>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</si>
  <si>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</si>
  <si>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</si>
  <si>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</si>
  <si>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</si>
  <si>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</si>
  <si>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</si>
  <si>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</si>
  <si>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</si>
  <si>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</si>
  <si>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</si>
  <si>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</si>
  <si>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</si>
  <si>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</si>
  <si>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</si>
  <si>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</si>
  <si>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</si>
  <si>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</si>
  <si>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</si>
  <si>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</si>
  <si>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</si>
  <si>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</si>
  <si>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</si>
  <si>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</si>
  <si>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</si>
  <si>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</si>
  <si>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</si>
  <si>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</si>
  <si>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</si>
  <si>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</si>
  <si>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</si>
  <si>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</si>
  <si>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</si>
  <si>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</si>
  <si>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</si>
  <si>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</si>
  <si>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</si>
  <si>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</si>
  <si>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</si>
  <si>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</si>
  <si>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</si>
  <si>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</si>
  <si>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</si>
  <si>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</si>
  <si>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</si>
  <si>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</si>
  <si>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</si>
  <si>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</si>
  <si>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</si>
  <si>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</si>
  <si>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</si>
  <si>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</si>
  <si>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</si>
  <si>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</si>
  <si>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</si>
  <si>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</si>
  <si>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</si>
  <si>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</si>
  <si>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</si>
  <si>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</si>
  <si>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</si>
  <si>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</si>
  <si>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</si>
  <si>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</si>
  <si>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</si>
  <si>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</si>
  <si>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</si>
  <si>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</si>
  <si>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</si>
  <si>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</si>
  <si>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</si>
  <si>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</si>
  <si>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</si>
  <si>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</si>
  <si>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</si>
  <si>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</si>
  <si>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</si>
  <si>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</si>
  <si>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</si>
  <si>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</si>
  <si>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</si>
  <si>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</si>
  <si>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</si>
  <si>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</si>
  <si>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</si>
  <si>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</si>
  <si>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</si>
  <si>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</si>
  <si>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</si>
  <si>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</si>
  <si>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</si>
  <si>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</si>
  <si>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</si>
  <si>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</si>
  <si>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</si>
  <si>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</si>
  <si>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</si>
  <si>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</si>
  <si>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</si>
  <si>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</si>
  <si>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</si>
  <si>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</si>
  <si>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</si>
  <si>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</si>
  <si>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</si>
  <si>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</si>
  <si>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</si>
  <si>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</si>
  <si>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</si>
  <si>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</si>
  <si>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</si>
  <si>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</si>
  <si>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</si>
  <si>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</si>
  <si>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</si>
  <si>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</si>
  <si>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</si>
  <si>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</si>
  <si>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</si>
  <si>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</si>
  <si>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</si>
  <si>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</si>
  <si>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</si>
  <si>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</si>
  <si>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</si>
  <si>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</si>
  <si>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</si>
  <si>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</si>
  <si>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</si>
  <si>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</si>
  <si>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</si>
  <si>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</si>
  <si>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</si>
  <si>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</si>
  <si>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</si>
  <si>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</si>
  <si>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</si>
  <si>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</si>
  <si>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</si>
  <si>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</si>
  <si>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</si>
  <si>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</si>
  <si>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</si>
  <si>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</si>
  <si>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</si>
  <si>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</si>
  <si>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</si>
  <si>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</si>
  <si>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</si>
  <si>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</si>
  <si>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</si>
  <si>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</si>
  <si>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</si>
  <si>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</si>
  <si>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</si>
  <si>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</si>
  <si>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</si>
  <si>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</si>
  <si>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</si>
  <si>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</si>
  <si>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</si>
  <si>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</si>
  <si>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</si>
  <si>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</si>
  <si>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</si>
  <si>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</si>
  <si>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</si>
  <si>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</si>
  <si>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</si>
  <si>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</si>
  <si>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</si>
  <si>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</si>
  <si>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</si>
  <si>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</si>
  <si>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</si>
  <si>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</si>
  <si>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</si>
  <si>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</si>
  <si>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</si>
  <si>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</si>
  <si>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</si>
  <si>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</si>
  <si>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</si>
  <si>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</si>
  <si>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</si>
  <si>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</si>
  <si>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</si>
  <si>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</si>
  <si>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</si>
  <si>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</si>
  <si>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</si>
  <si>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</si>
  <si>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</si>
  <si>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</si>
  <si>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</si>
  <si>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</si>
  <si>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</si>
  <si>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</si>
  <si>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</si>
  <si>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</si>
  <si>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</si>
  <si>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</si>
  <si>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</si>
  <si>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</si>
  <si>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</si>
  <si>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</si>
  <si>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</si>
  <si>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</si>
  <si>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</si>
  <si>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</si>
  <si>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</si>
  <si>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</si>
  <si>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</si>
  <si>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</si>
  <si>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</si>
  <si>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</si>
  <si>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</si>
  <si>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</si>
  <si>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</si>
  <si>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</si>
  <si>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</si>
  <si>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</si>
  <si>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</si>
  <si>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</si>
  <si>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</si>
  <si>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</si>
  <si>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</si>
  <si>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</si>
  <si>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</si>
  <si>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</si>
  <si>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</si>
  <si>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</si>
  <si>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</si>
  <si>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</si>
  <si>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</si>
  <si>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</si>
  <si>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</si>
  <si>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</si>
  <si>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</si>
  <si>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</si>
  <si>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</si>
  <si>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</si>
  <si>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</si>
  <si>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</si>
  <si>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</si>
  <si>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</si>
  <si>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</si>
  <si>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</si>
  <si>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</si>
  <si>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</si>
  <si>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</si>
  <si>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</si>
  <si>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</si>
  <si>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</si>
  <si>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</si>
  <si>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</si>
  <si>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</si>
  <si>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</si>
  <si>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</si>
  <si>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</si>
  <si>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</si>
  <si>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</si>
  <si>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</si>
  <si>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</si>
  <si>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</si>
  <si>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</si>
  <si>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</si>
  <si>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</si>
  <si>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</si>
  <si>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</si>
  <si>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</si>
  <si>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</si>
  <si>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</si>
  <si>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</si>
  <si>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</si>
  <si>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</si>
  <si>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</si>
  <si>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</si>
  <si>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</si>
  <si>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</si>
  <si>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</si>
  <si>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</si>
  <si>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</si>
  <si>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</si>
  <si>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</si>
  <si>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</si>
  <si>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</si>
  <si>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</si>
  <si>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</si>
  <si>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</si>
  <si>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</si>
  <si>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</si>
  <si>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</si>
  <si>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</si>
  <si>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</si>
  <si>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</si>
  <si>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</si>
  <si>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</si>
  <si>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</si>
  <si>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</si>
  <si>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</si>
  <si>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</si>
  <si>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</si>
  <si>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</si>
  <si>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</si>
  <si>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</si>
  <si>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</si>
  <si>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</si>
  <si>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</si>
  <si>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</si>
  <si>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</si>
  <si>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</si>
  <si>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</si>
  <si>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</si>
  <si>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</si>
  <si>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</si>
  <si>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</si>
  <si>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</si>
  <si>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</si>
  <si>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</si>
  <si>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</si>
  <si>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</si>
  <si>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</si>
  <si>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</si>
  <si>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</si>
  <si>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</si>
  <si>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</si>
  <si>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</si>
  <si>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</si>
  <si>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</si>
  <si>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</si>
  <si>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</si>
  <si>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</si>
  <si>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</si>
  <si>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</si>
  <si>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</si>
  <si>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</si>
  <si>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</si>
  <si>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</si>
  <si>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</si>
  <si>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</si>
  <si>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</si>
  <si>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</si>
  <si>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</si>
  <si>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</si>
  <si>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</si>
  <si>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</si>
  <si>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</si>
  <si>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</si>
  <si>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</si>
  <si>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</si>
  <si>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</si>
  <si>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</si>
  <si>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</si>
  <si>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</si>
  <si>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</si>
  <si>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</si>
  <si>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</si>
  <si>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</si>
  <si>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</si>
  <si>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</si>
  <si>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</si>
  <si>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</si>
  <si>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</si>
  <si>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</si>
  <si>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</si>
  <si>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</si>
  <si>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</si>
  <si>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</si>
  <si>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</si>
  <si>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</si>
  <si>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</si>
  <si>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</si>
  <si>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</si>
  <si>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</si>
  <si>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</si>
  <si>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</si>
  <si>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</si>
  <si>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</si>
  <si>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</si>
  <si>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</si>
  <si>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</si>
  <si>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</si>
  <si>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</si>
  <si>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</si>
  <si>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</si>
  <si>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</si>
  <si>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</si>
  <si>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</si>
  <si>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</si>
  <si>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</si>
  <si>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</si>
  <si>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</si>
  <si>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</si>
  <si>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</si>
  <si>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</si>
  <si>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</si>
  <si>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</si>
  <si>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</si>
  <si>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</si>
  <si>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</si>
  <si>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</si>
  <si>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</si>
  <si>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</si>
  <si>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</si>
  <si>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</si>
  <si>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</si>
  <si>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</si>
  <si>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</si>
  <si>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</si>
  <si>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</si>
  <si>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</si>
  <si>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</si>
  <si>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</si>
  <si>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</si>
  <si>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</si>
  <si>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</si>
  <si>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</si>
  <si>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</si>
  <si>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</si>
  <si>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</si>
  <si>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</si>
  <si>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</si>
  <si>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</si>
  <si>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</si>
  <si>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</si>
  <si>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</si>
  <si>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</si>
  <si>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</si>
  <si>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</si>
  <si>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</si>
  <si>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</si>
  <si>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</si>
  <si>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</si>
  <si>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</si>
  <si>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</si>
  <si>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</si>
  <si>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</si>
  <si>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</si>
  <si>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</si>
  <si>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</si>
  <si>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</si>
  <si>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</si>
  <si>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</si>
  <si>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</si>
  <si>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</si>
  <si>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</si>
  <si>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</si>
  <si>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</si>
  <si>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</si>
  <si>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</si>
  <si>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</si>
  <si>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</si>
  <si>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</si>
  <si>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</si>
  <si>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</si>
  <si>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</si>
  <si>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</si>
  <si>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</si>
  <si>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</si>
  <si>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</si>
  <si>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</si>
  <si>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</si>
  <si>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</si>
  <si>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</si>
  <si>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</si>
  <si>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</si>
  <si>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</si>
  <si>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</si>
  <si>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</si>
  <si>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</si>
  <si>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</si>
  <si>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</si>
  <si>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</si>
  <si>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</si>
  <si>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</si>
  <si>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</si>
  <si>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</si>
  <si>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</si>
  <si>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</si>
  <si>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</si>
  <si>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</si>
  <si>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</si>
  <si>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</si>
  <si>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</si>
  <si>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</si>
  <si>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</si>
  <si>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</si>
  <si>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</si>
  <si>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</si>
  <si>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</si>
  <si>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</si>
  <si>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</si>
  <si>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</si>
  <si>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</si>
  <si>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</si>
  <si>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</si>
  <si>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</si>
  <si>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</si>
  <si>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</si>
  <si>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</si>
  <si>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</si>
  <si>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</si>
  <si>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</si>
  <si>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</si>
  <si>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</si>
  <si>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</si>
  <si>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</si>
  <si>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</si>
  <si>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</si>
  <si>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</si>
  <si>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</si>
  <si>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</si>
  <si>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</si>
  <si>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</si>
  <si>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</si>
  <si>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</si>
  <si>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</si>
  <si>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</si>
  <si>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</si>
  <si>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</si>
  <si>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</si>
  <si>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</si>
  <si>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</si>
  <si>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</si>
  <si>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</si>
  <si>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</si>
  <si>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</si>
  <si>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</si>
  <si>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</si>
  <si>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</si>
  <si>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</si>
  <si>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</si>
  <si>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</si>
  <si>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</si>
  <si>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</si>
  <si>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</si>
  <si>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</si>
  <si>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</si>
  <si>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</si>
  <si>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</si>
  <si>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</si>
  <si>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</si>
  <si>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</si>
  <si>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</si>
  <si>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</si>
  <si>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</si>
  <si>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</si>
  <si>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</si>
  <si>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</si>
  <si>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</si>
  <si>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</si>
  <si>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</si>
  <si>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</si>
  <si>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</si>
  <si>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</si>
  <si>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</si>
  <si>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</si>
  <si>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</si>
  <si>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</si>
  <si>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</si>
  <si>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</si>
  <si>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</si>
  <si>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</si>
  <si>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</si>
  <si>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</si>
  <si>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</si>
  <si>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</si>
  <si>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</si>
  <si>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</si>
  <si>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</si>
  <si>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</si>
  <si>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</si>
  <si>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</si>
  <si>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</si>
  <si>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</si>
  <si>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</si>
  <si>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</si>
  <si>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</si>
  <si>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</si>
  <si>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</si>
  <si>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</si>
  <si>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</si>
  <si>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</si>
  <si>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</si>
  <si>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</si>
  <si>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</si>
  <si>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</si>
  <si>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</si>
  <si>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</si>
  <si>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</si>
  <si>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</si>
  <si>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</si>
  <si>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</si>
  <si>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</si>
  <si>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</si>
  <si>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</si>
  <si>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</si>
  <si>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</si>
  <si>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</si>
  <si>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</si>
  <si>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</si>
  <si>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</si>
  <si>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</si>
  <si>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</si>
  <si>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</si>
  <si>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</si>
  <si>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</si>
  <si>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</si>
  <si>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</si>
  <si>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</si>
  <si>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</si>
  <si>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</si>
  <si>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</si>
  <si>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</si>
  <si>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</si>
  <si>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</si>
  <si>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</si>
  <si>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</si>
  <si>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</si>
  <si>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</si>
  <si>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</si>
  <si>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</si>
  <si>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</si>
  <si>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</si>
  <si>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</si>
  <si>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</si>
  <si>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</si>
  <si>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</si>
  <si>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</si>
  <si>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</si>
  <si>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</si>
  <si>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</si>
  <si>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</si>
  <si>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</si>
  <si>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</si>
  <si>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</si>
  <si>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</si>
  <si>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</si>
  <si>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</si>
  <si>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</si>
  <si>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</si>
  <si>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</si>
  <si>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</si>
  <si>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</si>
  <si>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</si>
  <si>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</si>
  <si>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</si>
  <si>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</si>
  <si>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</si>
  <si>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</si>
  <si>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</si>
  <si>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</si>
  <si>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</si>
  <si>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</si>
  <si>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</si>
  <si>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</si>
  <si>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</si>
  <si>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</si>
  <si>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</si>
  <si>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</si>
  <si>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</si>
  <si>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</si>
  <si>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</si>
  <si>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</si>
  <si>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</si>
  <si>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</si>
  <si>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</si>
  <si>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</si>
  <si>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</si>
  <si>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</si>
  <si>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</si>
  <si>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</si>
  <si>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</si>
  <si>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</si>
  <si>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</si>
  <si>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</si>
  <si>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</si>
  <si>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</si>
  <si>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</si>
  <si>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</si>
  <si>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</si>
  <si>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</si>
  <si>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</si>
  <si>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</si>
  <si>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</si>
  <si>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</si>
  <si>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</si>
  <si>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</si>
  <si>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</si>
  <si>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</si>
  <si>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</si>
  <si>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</si>
  <si>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</si>
  <si>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</si>
  <si>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</si>
  <si>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</si>
  <si>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</si>
  <si>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</si>
  <si>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</si>
  <si>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</si>
  <si>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</si>
  <si>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</si>
  <si>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</si>
  <si>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</si>
  <si>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</si>
  <si>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</si>
  <si>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</si>
  <si>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</si>
  <si>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</si>
  <si>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</si>
  <si>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</si>
  <si>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</si>
  <si>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</si>
  <si>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</si>
  <si>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</si>
  <si>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</si>
  <si>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</si>
  <si>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</si>
  <si>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</si>
  <si>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</si>
  <si>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</si>
  <si>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</si>
  <si>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</si>
  <si>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</si>
  <si>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</si>
  <si>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</si>
  <si>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</si>
  <si>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</si>
  <si>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</si>
  <si>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</si>
  <si>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</si>
  <si>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</si>
  <si>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</si>
  <si>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</si>
  <si>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</si>
  <si>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</si>
  <si>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</si>
  <si>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</si>
  <si>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</si>
  <si>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</si>
  <si>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</si>
  <si>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</si>
  <si>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</si>
  <si>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</si>
  <si>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</si>
  <si>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</si>
  <si>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</si>
  <si>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</si>
  <si>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</si>
  <si>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</si>
  <si>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</si>
  <si>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</si>
  <si>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</si>
  <si>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</si>
  <si>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</si>
  <si>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</si>
  <si>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</si>
  <si>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</si>
  <si>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</si>
  <si>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</si>
  <si>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</si>
  <si>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</si>
  <si>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</si>
  <si>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</si>
  <si>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</si>
  <si>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</si>
  <si>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</si>
  <si>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</si>
  <si>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</si>
  <si>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</si>
  <si>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</si>
  <si>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</si>
  <si>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</si>
  <si>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</si>
  <si>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</si>
  <si>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</si>
  <si>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</si>
  <si>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</si>
  <si>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</si>
  <si>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</si>
  <si>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</si>
  <si>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</si>
  <si>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</si>
  <si>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</si>
  <si>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</si>
  <si>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</si>
  <si>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</si>
  <si>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</si>
  <si>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</si>
  <si>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</si>
  <si>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</si>
  <si>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</si>
  <si>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</si>
  <si>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</si>
  <si>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</si>
  <si>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</si>
  <si>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</si>
  <si>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</si>
  <si>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</si>
  <si>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</si>
  <si>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</si>
  <si>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</si>
  <si>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</si>
  <si>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</si>
  <si>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</si>
  <si>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</si>
  <si>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</si>
  <si>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</si>
  <si>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</si>
  <si>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</si>
  <si>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</si>
  <si>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</si>
  <si>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</si>
  <si>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</si>
  <si>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</si>
  <si>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</si>
  <si>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</si>
  <si>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</si>
  <si>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</si>
  <si>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</si>
  <si>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</si>
  <si>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</si>
  <si>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</si>
  <si>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</si>
  <si>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</si>
  <si>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</si>
  <si>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</si>
  <si>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</si>
  <si>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</si>
  <si>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</si>
  <si>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</si>
  <si>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</si>
  <si>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</si>
  <si>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</si>
  <si>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</si>
  <si>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</si>
  <si>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</si>
  <si>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</si>
  <si>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</si>
  <si>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</si>
  <si>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</si>
  <si>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</si>
  <si>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</si>
  <si>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</si>
  <si>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</si>
  <si>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</si>
  <si>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</si>
  <si>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</si>
  <si>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</si>
  <si>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</si>
  <si>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</si>
  <si>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</si>
  <si>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</si>
  <si>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</si>
  <si>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</si>
  <si>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</si>
  <si>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</si>
  <si>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</si>
  <si>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</si>
  <si>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</si>
  <si>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</si>
  <si>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</si>
  <si>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</si>
  <si>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</si>
  <si>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</si>
  <si>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</si>
  <si>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</si>
  <si>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</si>
  <si>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</si>
  <si>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</si>
  <si>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</si>
  <si>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</si>
  <si>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</si>
  <si>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</si>
  <si>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</si>
  <si>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</si>
  <si>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</si>
  <si>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</si>
  <si>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</si>
  <si>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</si>
  <si>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</si>
  <si>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</si>
  <si>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</si>
  <si>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</si>
  <si>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</si>
  <si>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</si>
  <si>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</si>
  <si>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</si>
  <si>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</si>
  <si>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</si>
  <si>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</si>
  <si>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</si>
  <si>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</si>
  <si>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</si>
  <si>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</si>
  <si>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</si>
  <si>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</si>
  <si>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</si>
  <si>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</si>
  <si>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</si>
  <si>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</si>
  <si>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</si>
  <si>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</si>
  <si>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</si>
  <si>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</si>
  <si>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</si>
  <si>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</si>
  <si>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</si>
  <si>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</si>
  <si>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</si>
  <si>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</si>
  <si>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</si>
  <si>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</si>
  <si>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</si>
  <si>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</si>
  <si>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</si>
  <si>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</si>
  <si>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</si>
  <si>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</si>
  <si>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</si>
  <si>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</si>
  <si>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</si>
  <si>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</si>
  <si>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</si>
  <si>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</si>
  <si>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</si>
  <si>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</si>
  <si>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</si>
  <si>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</si>
  <si>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</si>
  <si>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</si>
  <si>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</si>
  <si>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</si>
  <si>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</si>
  <si>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</si>
  <si>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</si>
  <si>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</si>
  <si>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</si>
  <si>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</si>
  <si>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</si>
  <si>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</si>
  <si>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</si>
  <si>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</si>
  <si>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</si>
  <si>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</si>
  <si>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</si>
  <si>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</si>
  <si>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</si>
  <si>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</si>
  <si>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</si>
  <si>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</si>
  <si>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</si>
  <si>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</si>
  <si>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</si>
  <si>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</si>
  <si>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</si>
  <si>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</si>
  <si>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</si>
  <si>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</si>
  <si>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</si>
  <si>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</si>
  <si>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</si>
  <si>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</si>
  <si>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</si>
  <si>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</si>
  <si>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</si>
  <si>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</si>
  <si>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</si>
  <si>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</si>
  <si>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</si>
  <si>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</si>
  <si>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</si>
  <si>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</si>
  <si>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</si>
  <si>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</si>
  <si>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</si>
  <si>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</si>
  <si>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</si>
  <si>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</si>
  <si>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</si>
  <si>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</si>
  <si>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</si>
  <si>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</si>
  <si>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</si>
  <si>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</si>
  <si>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</si>
  <si>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</si>
  <si>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</si>
  <si>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</si>
  <si>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</si>
  <si>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</si>
  <si>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</si>
  <si>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</si>
  <si>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</si>
  <si>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</si>
  <si>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</si>
  <si>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</si>
  <si>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</si>
  <si>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</si>
  <si>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</si>
  <si>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</si>
  <si>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</si>
  <si>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</si>
  <si>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</si>
  <si>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</si>
  <si>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</si>
  <si>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</si>
  <si>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</si>
  <si>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</si>
  <si>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</si>
  <si>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</si>
  <si>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</si>
  <si>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</si>
  <si>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</si>
  <si>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</si>
  <si>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</si>
  <si>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</si>
  <si>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</si>
  <si>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</si>
  <si>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</si>
  <si>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</si>
  <si>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</si>
  <si>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</si>
  <si>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</si>
  <si>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</si>
  <si>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</si>
  <si>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</si>
  <si>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</si>
  <si>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</si>
  <si>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</si>
  <si>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</si>
  <si>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</si>
  <si>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</si>
  <si>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</si>
  <si>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</si>
  <si>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</si>
  <si>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</si>
  <si>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</si>
  <si>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</si>
  <si>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</si>
  <si>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</si>
  <si>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</si>
  <si>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</si>
  <si>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</si>
  <si>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</si>
  <si>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</si>
  <si>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</si>
  <si>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</si>
  <si>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</si>
  <si>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</si>
  <si>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</si>
  <si>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</si>
  <si>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</si>
  <si>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</si>
  <si>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</si>
  <si>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</si>
  <si>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</si>
  <si>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</si>
  <si>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</si>
  <si>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</si>
  <si>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</si>
  <si>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</si>
  <si>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</si>
  <si>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</si>
  <si>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</si>
  <si>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</si>
  <si>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</si>
  <si>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</si>
  <si>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</si>
  <si>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</si>
  <si>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</si>
  <si>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</si>
  <si>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</si>
  <si>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</si>
  <si>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</si>
  <si>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</si>
  <si>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</si>
  <si>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</si>
  <si>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</si>
  <si>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</si>
  <si>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</si>
  <si>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</si>
  <si>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</si>
  <si>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</si>
  <si>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</si>
  <si>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</si>
  <si>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</si>
  <si>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</si>
  <si>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</si>
  <si>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</si>
  <si>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</si>
  <si>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</si>
  <si>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</si>
  <si>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</si>
  <si>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</si>
  <si>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</si>
  <si>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</si>
  <si>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</si>
  <si>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</si>
  <si>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</si>
  <si>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</si>
  <si>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</si>
  <si>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</si>
  <si>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</si>
  <si>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</si>
  <si>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</si>
  <si>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</si>
  <si>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</si>
  <si>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</si>
  <si>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</si>
  <si>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</si>
  <si>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</si>
  <si>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</si>
  <si>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</si>
  <si>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</si>
  <si>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</si>
  <si>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</si>
  <si>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</si>
  <si>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</si>
  <si>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</si>
  <si>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</si>
  <si>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</si>
  <si>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</si>
  <si>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</si>
  <si>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</si>
  <si>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</si>
  <si>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</si>
  <si>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</si>
  <si>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</si>
  <si>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</si>
  <si>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</si>
  <si>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</si>
  <si>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</si>
  <si>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</si>
  <si>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</si>
  <si>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</si>
  <si>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</si>
  <si>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</si>
  <si>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</si>
  <si>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</si>
  <si>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</si>
  <si>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</si>
  <si>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</si>
  <si>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</si>
  <si>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</si>
  <si>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</si>
  <si>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</si>
  <si>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</si>
  <si>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</si>
  <si>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</si>
  <si>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</si>
  <si>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</si>
  <si>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</si>
  <si>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</si>
  <si>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</si>
  <si>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</si>
  <si>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</si>
  <si>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</si>
  <si>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</si>
  <si>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</si>
  <si>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</si>
  <si>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</si>
  <si>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</si>
  <si>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</si>
  <si>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</si>
  <si>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</si>
  <si>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</si>
  <si>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</si>
  <si>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</si>
  <si>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</si>
  <si>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</si>
  <si>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</si>
  <si>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</si>
  <si>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</si>
  <si>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</si>
  <si>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</si>
  <si>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</si>
  <si>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</si>
  <si>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</si>
  <si>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</si>
  <si>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</si>
  <si>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</si>
  <si>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</si>
  <si>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</si>
  <si>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</si>
  <si>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</si>
  <si>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</si>
  <si>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</si>
  <si>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</si>
  <si>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</si>
  <si>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</si>
  <si>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</si>
  <si>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</si>
  <si>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</si>
  <si>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</si>
  <si>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</si>
  <si>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</si>
  <si>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</si>
  <si>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</si>
  <si>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</si>
  <si>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</si>
  <si>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</si>
  <si>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</si>
  <si>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</si>
  <si>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</si>
  <si>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</si>
  <si>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</si>
  <si>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</si>
  <si>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</si>
  <si>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</si>
  <si>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</si>
  <si>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</si>
  <si>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</si>
  <si>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</si>
  <si>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</si>
  <si>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</si>
  <si>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</si>
  <si>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</si>
  <si>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</si>
  <si>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</si>
  <si>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</si>
  <si>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</si>
  <si>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</si>
  <si>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</si>
  <si>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</si>
  <si>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</si>
  <si>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</si>
  <si>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</si>
  <si>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</si>
  <si>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</si>
  <si>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</si>
  <si>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</si>
  <si>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</si>
  <si>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</si>
  <si>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</si>
  <si>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</si>
  <si>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</si>
  <si>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</si>
  <si>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</si>
  <si>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</si>
  <si>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</si>
  <si>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</si>
  <si>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</si>
  <si>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</si>
  <si>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</si>
  <si>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</si>
  <si>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</si>
  <si>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</si>
  <si>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</si>
  <si>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</si>
  <si>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</si>
  <si>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</si>
  <si>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</si>
  <si>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</si>
  <si>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</si>
  <si>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</si>
  <si>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</si>
  <si>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</si>
  <si>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</si>
  <si>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</si>
  <si>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</si>
  <si>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</si>
  <si>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</si>
  <si>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</si>
  <si>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</si>
  <si>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</si>
  <si>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</si>
  <si>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</si>
  <si>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</si>
  <si>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</si>
  <si>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</si>
  <si>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</si>
  <si>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</si>
  <si>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</si>
  <si>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</si>
  <si>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</si>
  <si>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</si>
  <si>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</si>
  <si>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</si>
  <si>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</si>
  <si>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</si>
  <si>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</si>
  <si>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</si>
  <si>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</si>
  <si>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</si>
  <si>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</si>
  <si>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</si>
  <si>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</si>
  <si>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</si>
  <si>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</si>
  <si>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</si>
  <si>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</si>
  <si>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</si>
  <si>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</si>
  <si>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</si>
  <si>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</si>
  <si>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</si>
  <si>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</si>
  <si>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</si>
  <si>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</si>
  <si>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</si>
  <si>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</si>
  <si>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</si>
  <si>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</si>
  <si>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</si>
  <si>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</si>
  <si>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</si>
  <si>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</si>
  <si>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</si>
  <si>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</si>
  <si>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</si>
  <si>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</si>
  <si>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</si>
  <si>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</si>
  <si>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</si>
  <si>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</si>
  <si>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</si>
  <si>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</si>
  <si>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</si>
  <si>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</si>
  <si>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</si>
  <si>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</si>
  <si>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</si>
  <si>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</si>
  <si>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</si>
  <si>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</si>
  <si>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</si>
  <si>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</si>
  <si>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</si>
  <si>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</si>
  <si>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</si>
  <si>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</si>
  <si>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</si>
  <si>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</si>
  <si>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</si>
  <si>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</si>
  <si>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</si>
  <si>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</si>
  <si>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</si>
  <si>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</si>
  <si>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</si>
  <si>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</si>
  <si>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</si>
  <si>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</si>
  <si>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</si>
  <si>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</si>
  <si>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</si>
  <si>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</si>
  <si>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</si>
  <si>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</si>
  <si>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</si>
  <si>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</si>
  <si>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</si>
  <si>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</si>
  <si>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</si>
  <si>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</si>
  <si>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</si>
  <si>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</si>
  <si>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</si>
  <si>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</si>
  <si>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</si>
  <si>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</si>
  <si>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</si>
  <si>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</si>
  <si>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</si>
  <si>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</si>
  <si>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</si>
  <si>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</si>
  <si>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</si>
  <si>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</si>
  <si>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</si>
  <si>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</si>
  <si>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</si>
  <si>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</si>
  <si>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</si>
  <si>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</si>
  <si>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</si>
  <si>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</si>
  <si>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</si>
  <si>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</si>
  <si>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</si>
  <si>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</si>
  <si>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</si>
  <si>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</si>
  <si>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</si>
  <si>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</si>
  <si>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</si>
  <si>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</si>
  <si>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</si>
  <si>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</si>
  <si>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</si>
  <si>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</si>
  <si>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</si>
  <si>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</si>
  <si>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</si>
  <si>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</si>
  <si>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</si>
  <si>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</si>
  <si>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</si>
  <si>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</si>
  <si>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</si>
  <si>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</si>
  <si>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</si>
  <si>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</si>
  <si>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</si>
  <si>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</si>
  <si>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</si>
  <si>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</si>
  <si>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</si>
  <si>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</si>
  <si>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</si>
  <si>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</si>
  <si>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</si>
  <si>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</si>
  <si>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</si>
  <si>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</si>
  <si>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</si>
  <si>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</si>
  <si>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</si>
  <si>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</si>
  <si>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</si>
  <si>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</si>
  <si>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</si>
  <si>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</si>
  <si>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</si>
  <si>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</si>
  <si>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</si>
  <si>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</si>
  <si>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</si>
  <si>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</si>
  <si>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</si>
  <si>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</si>
  <si>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</si>
  <si>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</si>
  <si>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</si>
  <si>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</si>
  <si>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</si>
  <si>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</si>
  <si>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</si>
  <si>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</si>
  <si>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</si>
  <si>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</si>
  <si>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</si>
  <si>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</si>
  <si>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</si>
  <si>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</si>
  <si>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</si>
  <si>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</si>
  <si>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</si>
  <si>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</si>
  <si>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</si>
  <si>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</si>
  <si>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</si>
  <si>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</si>
  <si>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</si>
  <si>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</si>
  <si>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</si>
  <si>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</si>
  <si>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</si>
  <si>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</si>
  <si>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</si>
  <si>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</si>
  <si>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</si>
  <si>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</si>
  <si>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</si>
  <si>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</si>
  <si>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</si>
  <si>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</si>
  <si>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</si>
  <si>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</si>
  <si>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</si>
  <si>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</si>
  <si>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</si>
  <si>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</si>
  <si>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</si>
  <si>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</si>
  <si>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</si>
  <si>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</si>
  <si>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</si>
  <si>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</si>
  <si>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</si>
  <si>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</si>
  <si>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</si>
  <si>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</si>
  <si>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</si>
  <si>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</si>
  <si>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</si>
  <si>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</si>
  <si>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</si>
  <si>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</si>
  <si>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</si>
  <si>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</si>
  <si>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</si>
  <si>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</si>
  <si>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</si>
  <si>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</si>
  <si>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</si>
  <si>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</si>
  <si>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</si>
  <si>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</si>
  <si>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</si>
  <si>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</si>
  <si>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</si>
  <si>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</si>
  <si>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</si>
  <si>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</si>
  <si>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</si>
  <si>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</si>
  <si>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</si>
  <si>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</si>
  <si>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</si>
  <si>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</si>
  <si>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</si>
  <si>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</si>
  <si>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</si>
  <si>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</si>
  <si>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</si>
  <si>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</si>
  <si>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</si>
  <si>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</si>
  <si>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</si>
  <si>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</si>
  <si>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</si>
  <si>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</si>
  <si>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</si>
  <si>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</si>
  <si>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</si>
  <si>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</si>
  <si>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</si>
  <si>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</si>
  <si>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</si>
  <si>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</si>
  <si>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</si>
  <si>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</si>
  <si>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</si>
  <si>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</si>
  <si>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</si>
  <si>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</si>
  <si>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</si>
  <si>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</si>
  <si>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</si>
  <si>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</si>
  <si>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</si>
  <si>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</si>
  <si>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</si>
  <si>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</si>
  <si>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</si>
  <si>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</si>
  <si>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</si>
  <si>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</si>
  <si>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</si>
  <si>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</si>
  <si>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</si>
  <si>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</si>
  <si>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</si>
  <si>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</si>
  <si>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</si>
  <si>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</si>
  <si>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</si>
  <si>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</si>
  <si>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</si>
  <si>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</si>
  <si>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</si>
  <si>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</si>
  <si>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</si>
  <si>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</si>
  <si>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</si>
  <si>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</si>
  <si>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</si>
  <si>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</si>
  <si>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</si>
  <si>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</si>
  <si>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</si>
  <si>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</si>
  <si>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</si>
  <si>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</si>
  <si>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</si>
  <si>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</si>
  <si>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</si>
  <si>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</si>
  <si>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</si>
  <si>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</si>
  <si>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</si>
  <si>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</si>
  <si>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</si>
  <si>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</si>
  <si>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</si>
  <si>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</si>
  <si>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</si>
  <si>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</si>
  <si>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</si>
  <si>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</si>
  <si>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</si>
  <si>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</si>
  <si>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</si>
  <si>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</si>
  <si>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</si>
  <si>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</si>
  <si>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</si>
  <si>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</si>
  <si>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</si>
  <si>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</si>
  <si>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</si>
  <si>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</si>
  <si>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</si>
  <si>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</si>
  <si>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</si>
  <si>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</si>
  <si>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</si>
  <si>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</si>
  <si>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</si>
  <si>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</si>
  <si>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</si>
  <si>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</si>
  <si>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</si>
  <si>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</si>
  <si>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</si>
  <si>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</si>
  <si>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</si>
  <si>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</si>
  <si>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</si>
  <si>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</si>
  <si>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</si>
  <si>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</si>
  <si>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</si>
  <si>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</si>
  <si>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</si>
  <si>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</si>
  <si>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</si>
  <si>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</si>
  <si>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</si>
  <si>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</si>
  <si>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</si>
  <si>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</si>
  <si>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</si>
  <si>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</si>
  <si>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</si>
  <si>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</si>
  <si>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</si>
  <si>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</si>
  <si>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</si>
  <si>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</si>
  <si>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</si>
  <si>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</si>
  <si>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</si>
  <si>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</si>
  <si>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</si>
  <si>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</si>
  <si>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</si>
  <si>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</si>
  <si>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</si>
  <si>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</si>
  <si>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</si>
  <si>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</si>
  <si>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</si>
  <si>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</si>
  <si>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</si>
  <si>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</si>
  <si>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</si>
  <si>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</si>
  <si>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</si>
  <si>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</si>
  <si>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</si>
  <si>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</si>
  <si>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</si>
  <si>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</si>
  <si>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</si>
  <si>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</si>
  <si>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</si>
  <si>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</si>
  <si>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</si>
  <si>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</si>
  <si>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</si>
  <si>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</si>
  <si>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</si>
  <si>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</si>
  <si>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</si>
  <si>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</si>
  <si>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</si>
  <si>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</si>
  <si>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</si>
  <si>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</si>
  <si>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</si>
  <si>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</si>
  <si>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</si>
  <si>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</si>
  <si>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</si>
  <si>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</si>
  <si>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</si>
  <si>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</si>
  <si>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</si>
  <si>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</si>
  <si>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</si>
  <si>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</si>
  <si>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</si>
  <si>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</si>
  <si>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</si>
  <si>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</si>
  <si>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</si>
  <si>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</si>
  <si>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</si>
  <si>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</si>
  <si>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</si>
  <si>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</si>
  <si>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</si>
  <si>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</si>
  <si>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</si>
  <si>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</si>
  <si>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</si>
  <si>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</si>
  <si>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</si>
  <si>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</si>
  <si>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</si>
  <si>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</si>
  <si>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</si>
  <si>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</si>
  <si>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</si>
  <si>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</si>
  <si>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</si>
  <si>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</si>
  <si>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</si>
  <si>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</si>
  <si>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</si>
  <si>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</si>
  <si>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</si>
  <si>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</si>
  <si>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</si>
  <si>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</si>
  <si>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</si>
  <si>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</si>
  <si>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</si>
  <si>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</si>
  <si>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</si>
  <si>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</si>
  <si>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</si>
  <si>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</si>
  <si>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</si>
  <si>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</si>
  <si>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</si>
  <si>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</si>
  <si>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</si>
  <si>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</si>
  <si>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</si>
  <si>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</si>
  <si>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</si>
  <si>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</si>
  <si>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</si>
  <si>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</si>
  <si>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</si>
  <si>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</si>
  <si>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</si>
  <si>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</si>
  <si>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</si>
  <si>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</si>
  <si>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</si>
  <si>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</si>
  <si>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</si>
  <si>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</si>
  <si>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</si>
  <si>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</si>
  <si>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</si>
  <si>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</si>
  <si>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</si>
  <si>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</si>
  <si>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</si>
  <si>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</si>
  <si>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</si>
  <si>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</si>
  <si>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</si>
  <si>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</si>
  <si>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</si>
  <si>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</si>
  <si>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</si>
  <si>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</si>
  <si>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</si>
  <si>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</si>
  <si>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</si>
  <si>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</si>
  <si>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</si>
  <si>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</si>
  <si>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</si>
  <si>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</si>
  <si>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</si>
  <si>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</si>
  <si>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</si>
  <si>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</si>
  <si>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</si>
  <si>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</si>
  <si>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</si>
  <si>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</si>
  <si>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</si>
  <si>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</si>
  <si>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</si>
  <si>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</si>
  <si>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</si>
  <si>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</si>
  <si>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</si>
  <si>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</si>
  <si>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</si>
  <si>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</si>
  <si>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</si>
  <si>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</si>
  <si>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</si>
  <si>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</si>
  <si>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</si>
  <si>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</si>
  <si>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</si>
  <si>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</si>
  <si>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</si>
  <si>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</si>
  <si>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</si>
  <si>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</si>
  <si>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</si>
  <si>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</si>
  <si>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</si>
  <si>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</si>
  <si>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</si>
  <si>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</si>
  <si>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</si>
  <si>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</si>
  <si>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</si>
  <si>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</si>
  <si>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</si>
  <si>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</si>
  <si>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</si>
  <si>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</si>
  <si>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</si>
  <si>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</si>
  <si>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</si>
  <si>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</si>
  <si>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</si>
  <si>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</si>
  <si>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</si>
  <si>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</si>
  <si>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</si>
  <si>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</si>
  <si>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</si>
  <si>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</si>
  <si>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</si>
  <si>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</si>
  <si>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</si>
  <si>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</si>
  <si>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</si>
  <si>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</si>
  <si>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</si>
  <si>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</si>
  <si>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</si>
  <si>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</si>
  <si>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</si>
  <si>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</si>
  <si>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</si>
  <si>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</si>
  <si>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</si>
  <si>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</si>
  <si>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</si>
  <si>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</si>
  <si>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</si>
  <si>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</si>
  <si>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</si>
  <si>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</si>
  <si>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</si>
  <si>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</si>
  <si>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</si>
  <si>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</si>
  <si>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</si>
  <si>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</si>
  <si>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</si>
  <si>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</si>
  <si>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</si>
  <si>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</si>
  <si>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</si>
  <si>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</si>
  <si>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</si>
  <si>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</si>
  <si>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</si>
  <si>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</si>
  <si>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</si>
  <si>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</si>
  <si>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</si>
  <si>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</si>
  <si>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</si>
  <si>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</si>
  <si>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</si>
  <si>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</si>
  <si>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</si>
  <si>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</si>
  <si>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</si>
  <si>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</si>
  <si>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</si>
  <si>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</si>
  <si>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</si>
  <si>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</si>
  <si>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</si>
  <si>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</si>
  <si>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</si>
  <si>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</si>
  <si>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</si>
  <si>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</si>
  <si>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</si>
  <si>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</si>
  <si>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</si>
  <si>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</si>
  <si>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</si>
  <si>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</si>
  <si>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</si>
  <si>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</si>
  <si>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</si>
  <si>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</si>
  <si>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</si>
  <si>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</si>
  <si>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</si>
  <si>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</si>
  <si>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</si>
  <si>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</si>
  <si>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</si>
  <si>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</si>
  <si>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</si>
  <si>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</si>
  <si>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</si>
  <si>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</si>
  <si>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</si>
  <si>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</si>
  <si>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</si>
  <si>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</si>
  <si>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</si>
  <si>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</si>
  <si>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</si>
  <si>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</si>
  <si>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</si>
  <si>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</si>
  <si>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</si>
  <si>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</si>
  <si>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</si>
  <si>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</si>
  <si>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</si>
  <si>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</si>
  <si>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</si>
  <si>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</si>
  <si>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</si>
  <si>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</si>
  <si>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</si>
  <si>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</si>
  <si>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</si>
  <si>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</si>
  <si>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</si>
  <si>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</si>
  <si>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</si>
  <si>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</si>
  <si>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</si>
  <si>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</si>
  <si>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</si>
  <si>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</si>
  <si>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</si>
  <si>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</si>
  <si>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</si>
  <si>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</si>
  <si>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</si>
  <si>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</si>
  <si>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</si>
  <si>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</si>
  <si>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</si>
  <si>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</si>
  <si>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</si>
  <si>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</si>
  <si>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</si>
  <si>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</si>
  <si>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</si>
  <si>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</si>
  <si>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</si>
  <si>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</si>
  <si>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</si>
  <si>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</si>
  <si>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</si>
  <si>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</si>
  <si>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</si>
  <si>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</si>
  <si>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</si>
  <si>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</si>
  <si>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</si>
  <si>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</si>
  <si>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</si>
  <si>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</si>
  <si>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</si>
  <si>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</si>
  <si>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</si>
  <si>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</si>
  <si>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</si>
  <si>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</si>
  <si>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</si>
  <si>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</si>
  <si>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</si>
  <si>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</si>
  <si>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</si>
  <si>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</si>
  <si>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</si>
  <si>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</si>
  <si>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</si>
  <si>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</si>
  <si>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</si>
  <si>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</si>
  <si>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</si>
  <si>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</si>
  <si>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</si>
  <si>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</si>
  <si>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</si>
  <si>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</si>
  <si>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</si>
  <si>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</si>
  <si>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</si>
  <si>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</si>
  <si>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</si>
  <si>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</si>
  <si>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</si>
  <si>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</si>
  <si>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</si>
  <si>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</si>
  <si>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</si>
  <si>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</si>
  <si>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</si>
  <si>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</si>
  <si>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</si>
  <si>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</si>
  <si>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</si>
  <si>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</si>
  <si>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</si>
  <si>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</si>
  <si>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</si>
  <si>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</si>
  <si>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</si>
  <si>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</si>
  <si>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</si>
  <si>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</si>
  <si>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</si>
  <si>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</si>
  <si>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</si>
  <si>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</si>
  <si>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</si>
  <si>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</si>
  <si>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</si>
  <si>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</si>
  <si>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</si>
  <si>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</si>
  <si>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</si>
  <si>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</si>
  <si>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</si>
  <si>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</si>
  <si>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</si>
  <si>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</si>
  <si>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</si>
  <si>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</si>
  <si>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</si>
  <si>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</si>
  <si>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</si>
  <si>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</si>
  <si>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</si>
  <si>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</si>
  <si>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</si>
  <si>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</si>
  <si>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</si>
  <si>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</si>
  <si>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</si>
  <si>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</si>
  <si>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</si>
  <si>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</si>
  <si>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</si>
  <si>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</si>
  <si>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</si>
  <si>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</si>
  <si>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</si>
  <si>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</si>
  <si>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</si>
  <si>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</si>
  <si>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</si>
  <si>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</si>
  <si>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</si>
  <si>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</si>
  <si>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</si>
  <si>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</si>
  <si>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</si>
  <si>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</si>
  <si>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</si>
  <si>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</si>
  <si>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</si>
  <si>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</si>
  <si>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</si>
  <si>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</si>
  <si>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</si>
  <si>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</si>
  <si>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</si>
  <si>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</si>
  <si>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</si>
  <si>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</si>
  <si>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</si>
  <si>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</si>
  <si>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</si>
  <si>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</si>
  <si>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</si>
  <si>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</si>
  <si>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</si>
  <si>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</si>
  <si>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</si>
  <si>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</si>
  <si>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</si>
  <si>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</si>
  <si>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</si>
  <si>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</si>
  <si>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</si>
  <si>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</si>
  <si>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</si>
  <si>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</si>
  <si>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</si>
  <si>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</si>
  <si>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</si>
  <si>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</si>
  <si>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</si>
  <si>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</si>
  <si>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</si>
  <si>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</si>
  <si>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</si>
  <si>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</si>
  <si>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</si>
  <si>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</si>
  <si>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</si>
  <si>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</si>
  <si>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</si>
  <si>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</si>
  <si>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</si>
  <si>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</si>
  <si>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</si>
  <si>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</si>
  <si>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</si>
  <si>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</si>
  <si>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</si>
  <si>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</si>
  <si>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</si>
  <si>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</si>
  <si>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</si>
  <si>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</si>
  <si>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</si>
  <si>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</si>
  <si>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</si>
  <si>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</si>
  <si>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</si>
  <si>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</si>
  <si>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</si>
  <si>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</si>
  <si>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</si>
  <si>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</si>
  <si>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</si>
  <si>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</si>
  <si>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</si>
  <si>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</si>
  <si>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</si>
  <si>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</si>
  <si>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</si>
  <si>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</si>
  <si>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</si>
  <si>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</si>
  <si>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</si>
  <si>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</si>
  <si>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</si>
  <si>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</si>
  <si>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</si>
  <si>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</si>
  <si>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</si>
  <si>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</si>
  <si>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</si>
  <si>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</si>
  <si>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</si>
  <si>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</si>
  <si>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</si>
  <si>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</si>
  <si>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</si>
  <si>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</si>
  <si>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</si>
  <si>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</si>
  <si>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</si>
  <si>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</si>
  <si>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</si>
  <si>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</si>
  <si>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</si>
  <si>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</si>
  <si>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</si>
  <si>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</si>
  <si>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</si>
  <si>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</si>
  <si>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</si>
  <si>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</si>
  <si>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</si>
  <si>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</si>
  <si>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</si>
  <si>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</si>
  <si>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</si>
  <si>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</si>
  <si>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</si>
  <si>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</si>
  <si>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</si>
  <si>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</si>
  <si>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</si>
  <si>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</si>
  <si>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</si>
  <si>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</si>
  <si>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</si>
  <si>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</si>
  <si>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</si>
  <si>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</si>
  <si>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</si>
  <si>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</si>
  <si>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</si>
  <si>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</si>
  <si>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</si>
  <si>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</si>
  <si>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</si>
  <si>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</si>
  <si>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</si>
  <si>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</si>
  <si>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</si>
  <si>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</si>
  <si>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</si>
  <si>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</si>
  <si>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</si>
  <si>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</si>
  <si>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</si>
  <si>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</si>
  <si>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</si>
  <si>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</si>
  <si>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</si>
  <si>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</si>
  <si>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</si>
  <si>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</si>
  <si>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</si>
  <si>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</si>
  <si>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</si>
  <si>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</si>
  <si>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</si>
  <si>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</si>
  <si>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</si>
  <si>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</si>
  <si>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</si>
  <si>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</si>
  <si>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</si>
  <si>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</si>
  <si>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</si>
  <si>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</si>
  <si>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</si>
  <si>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</si>
  <si>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</si>
  <si>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</si>
  <si>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</si>
  <si>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</si>
  <si>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</si>
  <si>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</si>
  <si>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</si>
  <si>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</si>
  <si>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</si>
  <si>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</si>
  <si>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</si>
  <si>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</si>
  <si>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</si>
  <si>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</si>
  <si>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</si>
  <si>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</si>
  <si>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</si>
  <si>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</si>
  <si>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</si>
  <si>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</si>
  <si>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</si>
  <si>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</si>
  <si>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</si>
  <si>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</si>
  <si>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</si>
  <si>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</si>
  <si>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</si>
  <si>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</si>
  <si>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</si>
  <si>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</si>
  <si>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</si>
  <si>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</si>
  <si>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</si>
  <si>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</si>
  <si>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</si>
  <si>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</si>
  <si>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</si>
  <si>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</si>
  <si>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</si>
  <si>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</si>
  <si>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</si>
  <si>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</si>
  <si>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</si>
  <si>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</si>
  <si>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</si>
  <si>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</si>
  <si>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</si>
  <si>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</si>
  <si>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</si>
  <si>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</si>
  <si>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</si>
  <si>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</si>
  <si>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</si>
  <si>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</si>
  <si>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</si>
  <si>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</si>
  <si>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</si>
  <si>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</si>
  <si>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</si>
  <si>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</si>
  <si>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</si>
  <si>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</si>
  <si>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</si>
  <si>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</si>
  <si>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</si>
  <si>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</si>
  <si>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</si>
  <si>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</si>
  <si>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</si>
  <si>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</si>
  <si>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</si>
  <si>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</si>
  <si>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</si>
  <si>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</si>
  <si>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</si>
  <si>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</si>
  <si>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</si>
  <si>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</si>
  <si>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</si>
  <si>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</si>
  <si>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</si>
  <si>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</si>
  <si>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</si>
  <si>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</si>
  <si>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</si>
  <si>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</si>
  <si>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</si>
  <si>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</si>
  <si>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</si>
  <si>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</si>
  <si>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</si>
  <si>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</si>
  <si>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</si>
  <si>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</si>
  <si>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</si>
  <si>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</si>
  <si>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</si>
  <si>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</si>
  <si>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</si>
  <si>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</si>
  <si>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</si>
  <si>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</si>
  <si>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</si>
  <si>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</si>
  <si>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</si>
  <si>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</si>
  <si>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</si>
  <si>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</si>
  <si>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</si>
  <si>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</si>
  <si>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</si>
  <si>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</si>
  <si>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</si>
  <si>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</si>
  <si>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</si>
  <si>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</si>
  <si>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</si>
  <si>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</si>
  <si>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</si>
  <si>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</si>
  <si>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</si>
  <si>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</si>
  <si>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</si>
  <si>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</si>
  <si>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</si>
  <si>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</si>
  <si>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</si>
  <si>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</si>
  <si>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</si>
  <si>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</si>
  <si>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</si>
  <si>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</si>
  <si>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</si>
  <si>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</si>
  <si>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</si>
  <si>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</si>
  <si>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</si>
  <si>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</si>
  <si>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</si>
  <si>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</si>
  <si>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</si>
  <si>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</si>
  <si>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</si>
  <si>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</si>
  <si>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</si>
  <si>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</si>
  <si>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</si>
  <si>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</si>
  <si>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</si>
  <si>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</si>
  <si>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</si>
  <si>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</si>
  <si>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</si>
  <si>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</si>
  <si>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</si>
  <si>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</si>
  <si>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</si>
  <si>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</si>
  <si>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</si>
  <si>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</si>
  <si>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</si>
  <si>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</si>
  <si>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</si>
  <si>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</si>
  <si>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</si>
  <si>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</si>
  <si>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</si>
  <si>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</si>
  <si>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</si>
  <si>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</si>
  <si>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</si>
  <si>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</si>
  <si>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</si>
  <si>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</si>
  <si>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</si>
  <si>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</si>
  <si>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</si>
  <si>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</si>
  <si>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</si>
  <si>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</si>
  <si>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</si>
  <si>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</si>
  <si>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</si>
  <si>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</si>
  <si>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</si>
  <si>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</si>
  <si>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</si>
  <si>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</si>
  <si>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</si>
  <si>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</si>
  <si>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</si>
  <si>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</si>
  <si>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</si>
  <si>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</si>
  <si>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</si>
  <si>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</si>
  <si>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</si>
  <si>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</si>
  <si>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</si>
  <si>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</si>
  <si>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</si>
  <si>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</si>
  <si>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</si>
  <si>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</si>
  <si>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</si>
  <si>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</si>
  <si>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</si>
  <si>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</si>
  <si>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</si>
  <si>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</si>
  <si>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</si>
  <si>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</si>
  <si>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</si>
  <si>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</si>
  <si>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</si>
  <si>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</si>
  <si>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</si>
  <si>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</si>
  <si>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</si>
  <si>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</si>
  <si>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</si>
  <si>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</si>
  <si>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</si>
  <si>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</si>
  <si>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</si>
  <si>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</si>
  <si>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</si>
  <si>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</si>
  <si>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</si>
  <si>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</si>
  <si>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</si>
  <si>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</si>
  <si>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</si>
  <si>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</si>
  <si>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</si>
  <si>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</si>
  <si>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</si>
  <si>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</si>
  <si>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</si>
  <si>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</si>
  <si>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</si>
  <si>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</si>
  <si>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</si>
  <si>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</si>
  <si>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</si>
  <si>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</si>
  <si>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</si>
  <si>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</si>
  <si>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</si>
  <si>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</si>
  <si>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</si>
  <si>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</si>
  <si>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</si>
  <si>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</si>
  <si>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</si>
  <si>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</si>
  <si>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</si>
  <si>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</si>
  <si>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</si>
  <si>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</si>
  <si>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</si>
  <si>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</si>
  <si>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</si>
  <si>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</si>
  <si>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</si>
  <si>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</si>
  <si>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</si>
  <si>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</si>
  <si>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</si>
  <si>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</si>
  <si>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</si>
  <si>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</si>
  <si>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</si>
  <si>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</si>
  <si>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</si>
  <si>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</si>
  <si>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</si>
  <si>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</si>
  <si>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</si>
  <si>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</si>
  <si>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</si>
  <si>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</si>
  <si>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</si>
  <si>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</si>
  <si>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</si>
  <si>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</si>
  <si>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</si>
  <si>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</si>
  <si>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</si>
  <si>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</si>
  <si>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</si>
  <si>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</si>
  <si>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</si>
  <si>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</si>
  <si>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</si>
  <si>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</si>
  <si>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</si>
  <si>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</si>
  <si>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</si>
  <si>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</si>
  <si>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</si>
  <si>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</si>
  <si>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</si>
  <si>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</si>
  <si>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</si>
  <si>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</si>
  <si>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</si>
  <si>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</si>
  <si>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</si>
  <si>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</si>
  <si>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</si>
  <si>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</si>
  <si>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</si>
  <si>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</si>
  <si>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</si>
  <si>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</si>
  <si>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</si>
  <si>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</si>
  <si>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</si>
  <si>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</si>
  <si>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</si>
  <si>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</si>
  <si>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</si>
  <si>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</si>
  <si>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</si>
  <si>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</si>
  <si>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</si>
  <si>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</si>
  <si>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</si>
  <si>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</si>
  <si>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</si>
  <si>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</si>
  <si>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</si>
  <si>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</si>
  <si>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</si>
  <si>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</si>
  <si>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</si>
  <si>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</si>
  <si>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</si>
  <si>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</si>
  <si>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</si>
  <si>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</si>
  <si>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</si>
  <si>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</si>
  <si>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</si>
  <si>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</si>
  <si>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</si>
  <si>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</si>
  <si>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</si>
  <si>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</si>
  <si>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</si>
  <si>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</si>
  <si>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</si>
  <si>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</si>
  <si>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</si>
  <si>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</si>
  <si>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</si>
  <si>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</si>
  <si>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</si>
  <si>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</si>
  <si>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</si>
  <si>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</si>
  <si>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</si>
  <si>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</si>
  <si>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</si>
  <si>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</si>
  <si>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</si>
  <si>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</si>
  <si>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</si>
  <si>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</si>
  <si>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</si>
  <si>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</si>
  <si>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</si>
  <si>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</si>
  <si>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</si>
  <si>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</si>
  <si>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</si>
  <si>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</si>
  <si>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</si>
  <si>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</si>
  <si>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</si>
  <si>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</si>
  <si>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</si>
  <si>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</si>
  <si>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</si>
  <si>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</si>
  <si>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</si>
  <si>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</si>
  <si>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</si>
  <si>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</si>
  <si>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</si>
  <si>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</si>
  <si>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</si>
  <si>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</si>
  <si>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</si>
  <si>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</si>
  <si>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</si>
  <si>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</si>
  <si>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</si>
  <si>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</si>
  <si>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</si>
  <si>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</si>
  <si>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</si>
  <si>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</si>
  <si>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</si>
  <si>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</si>
  <si>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</si>
  <si>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</si>
  <si>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</si>
  <si>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</si>
  <si>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</si>
  <si>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</si>
  <si>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</si>
  <si>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</si>
  <si>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</si>
  <si>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</si>
  <si>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</si>
  <si>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</si>
  <si>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</si>
  <si>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</si>
  <si>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</si>
  <si>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</si>
  <si>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</si>
  <si>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</si>
  <si>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</si>
  <si>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</si>
  <si>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</si>
  <si>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</si>
  <si>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</si>
  <si>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</si>
  <si>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</si>
  <si>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</si>
  <si>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</si>
  <si>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</si>
  <si>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</si>
  <si>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</si>
  <si>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</si>
  <si>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</si>
  <si>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</si>
  <si>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</si>
  <si>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</si>
  <si>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</si>
  <si>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</si>
  <si>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</si>
  <si>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</si>
  <si>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</si>
  <si>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</si>
  <si>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</si>
  <si>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</si>
  <si>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</si>
  <si>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</si>
  <si>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</si>
  <si>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</si>
  <si>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</si>
  <si>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</si>
  <si>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</si>
  <si>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</si>
  <si>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</si>
  <si>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</si>
  <si>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</si>
  <si>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</si>
  <si>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</si>
  <si>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</si>
  <si>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</si>
  <si>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</si>
  <si>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</si>
  <si>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</si>
  <si>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</si>
  <si>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</si>
  <si>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</si>
  <si>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</si>
  <si>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</si>
  <si>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</si>
  <si>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</si>
  <si>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</si>
  <si>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</si>
  <si>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</si>
  <si>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</si>
  <si>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</si>
  <si>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</si>
  <si>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</si>
  <si>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</si>
  <si>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</si>
  <si>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</si>
  <si>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</si>
  <si>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</si>
  <si>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</si>
  <si>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</si>
  <si>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</si>
  <si>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</si>
  <si>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</si>
  <si>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</si>
  <si>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</si>
  <si>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</si>
  <si>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</si>
  <si>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</si>
  <si>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</si>
  <si>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</si>
  <si>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</si>
  <si>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</si>
  <si>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</si>
  <si>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</si>
  <si>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</si>
  <si>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</si>
  <si>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</si>
  <si>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</si>
  <si>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</si>
  <si>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</si>
  <si>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</si>
  <si>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</si>
  <si>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</si>
  <si>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</si>
  <si>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</si>
  <si>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</si>
  <si>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</si>
  <si>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</si>
  <si>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</si>
  <si>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</si>
  <si>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</si>
  <si>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</si>
  <si>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</si>
  <si>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</si>
  <si>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</si>
  <si>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</si>
  <si>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</si>
  <si>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</si>
  <si>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</si>
  <si>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</si>
  <si>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</si>
  <si>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</si>
  <si>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</si>
  <si>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</si>
  <si>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</si>
  <si>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</si>
  <si>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</si>
  <si>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</si>
  <si>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</si>
  <si>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</si>
  <si>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</si>
  <si>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</si>
  <si>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</si>
  <si>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</si>
  <si>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</si>
  <si>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</si>
  <si>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</si>
  <si>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</si>
  <si>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</si>
  <si>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</si>
  <si>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</si>
  <si>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</si>
  <si>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</si>
  <si>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</si>
  <si>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</si>
  <si>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</si>
  <si>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</si>
  <si>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</si>
  <si>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</si>
  <si>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</si>
  <si>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</si>
  <si>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</si>
  <si>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</si>
  <si>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</si>
  <si>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</si>
  <si>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</si>
  <si>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</si>
  <si>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</si>
  <si>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</si>
  <si>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</si>
  <si>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</si>
  <si>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</si>
  <si>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</si>
  <si>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</si>
  <si>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</si>
  <si>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</si>
  <si>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</si>
  <si>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</si>
  <si>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</si>
  <si>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</si>
  <si>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</si>
  <si>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</si>
  <si>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</si>
  <si>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</si>
  <si>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</si>
  <si>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</si>
  <si>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</si>
  <si>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</si>
  <si>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</si>
  <si>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</si>
  <si>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</si>
  <si>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</si>
  <si>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</si>
  <si>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</si>
  <si>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</si>
  <si>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</si>
  <si>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</si>
  <si>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</si>
  <si>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</si>
  <si>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</si>
  <si>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</si>
  <si>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</si>
  <si>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</si>
  <si>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</si>
  <si>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</si>
  <si>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</si>
  <si>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</si>
  <si>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</si>
  <si>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</si>
  <si>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</si>
  <si>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</si>
  <si>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</si>
  <si>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</si>
  <si>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</si>
  <si>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</si>
  <si>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</si>
  <si>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</si>
  <si>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</si>
  <si>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</si>
  <si>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</si>
  <si>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</si>
  <si>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</si>
  <si>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</si>
  <si>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</si>
  <si>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</si>
  <si>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</si>
  <si>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</si>
  <si>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</si>
  <si>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</si>
  <si>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</si>
  <si>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</si>
  <si>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</si>
  <si>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</si>
  <si>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</si>
  <si>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</si>
  <si>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</si>
  <si>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</si>
  <si>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</si>
  <si>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</si>
  <si>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</si>
  <si>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</si>
  <si>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</si>
  <si>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</si>
  <si>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</si>
  <si>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</si>
  <si>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</si>
  <si>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</si>
  <si>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</si>
  <si>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</si>
  <si>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</si>
  <si>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</si>
  <si>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</si>
  <si>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</si>
  <si>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</si>
  <si>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</si>
  <si>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</si>
  <si>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</si>
  <si>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</si>
  <si>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</si>
  <si>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</si>
  <si>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</si>
  <si>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</si>
  <si>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</si>
  <si>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</si>
  <si>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</si>
  <si>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</si>
  <si>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</si>
  <si>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</si>
  <si>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</si>
  <si>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</si>
  <si>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</si>
  <si>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</si>
  <si>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</si>
  <si>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</si>
  <si>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</si>
  <si>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</si>
  <si>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</si>
  <si>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</si>
  <si>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</si>
  <si>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</si>
  <si>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</si>
  <si>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</si>
  <si>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</si>
  <si>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</si>
  <si>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</si>
  <si>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</si>
  <si>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</si>
  <si>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</si>
  <si>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</si>
  <si>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</si>
  <si>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</si>
  <si>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</si>
  <si>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</si>
  <si>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</si>
  <si>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</si>
  <si>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</si>
  <si>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</si>
  <si>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</si>
  <si>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</si>
  <si>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</si>
  <si>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</si>
  <si>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</si>
  <si>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</si>
  <si>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</si>
  <si>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</si>
  <si>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</si>
  <si>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</si>
  <si>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</si>
  <si>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</si>
  <si>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</si>
  <si>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</si>
  <si>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</si>
  <si>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</si>
  <si>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</si>
  <si>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</si>
  <si>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</si>
  <si>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</si>
  <si>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</si>
  <si>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</si>
  <si>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</si>
  <si>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</si>
  <si>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</si>
  <si>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</si>
  <si>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</si>
  <si>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</si>
  <si>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</si>
  <si>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</si>
  <si>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</si>
  <si>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</si>
  <si>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</si>
  <si>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</si>
  <si>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</si>
  <si>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</si>
  <si>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</si>
  <si>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</si>
  <si>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</si>
  <si>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</si>
  <si>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</si>
  <si>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</si>
  <si>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</si>
  <si>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</si>
  <si>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</si>
  <si>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</si>
  <si>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</si>
  <si>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</si>
  <si>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</si>
  <si>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</si>
  <si>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</si>
  <si>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</si>
  <si>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</si>
  <si>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</si>
  <si>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</si>
  <si>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</si>
  <si>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</si>
  <si>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</si>
  <si>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</si>
  <si>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</si>
  <si>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</si>
  <si>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</si>
  <si>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</si>
  <si>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</si>
  <si>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</si>
  <si>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</si>
  <si>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</si>
  <si>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</si>
  <si>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</si>
  <si>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</si>
  <si>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</si>
  <si>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</si>
  <si>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</si>
  <si>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</si>
  <si>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</si>
  <si>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</si>
  <si>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</si>
  <si>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</si>
  <si>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</si>
  <si>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</si>
  <si>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</si>
  <si>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</si>
  <si>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</si>
  <si>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</si>
  <si>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</si>
  <si>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</si>
  <si>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</si>
  <si>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</si>
  <si>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</si>
  <si>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</si>
  <si>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</si>
  <si>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</si>
  <si>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</si>
  <si>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</si>
  <si>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</si>
  <si>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</si>
  <si>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</si>
  <si>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</si>
  <si>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</si>
  <si>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</si>
  <si>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</si>
  <si>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</si>
  <si>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</si>
  <si>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</si>
  <si>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</si>
  <si>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</si>
  <si>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</si>
  <si>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</si>
  <si>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</si>
  <si>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</si>
  <si>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</si>
  <si>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</si>
  <si>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</si>
  <si>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</si>
  <si>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</si>
  <si>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</si>
  <si>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</si>
  <si>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</si>
  <si>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</si>
  <si>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</si>
  <si>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</si>
  <si>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</si>
  <si>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</si>
  <si>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</si>
  <si>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</si>
  <si>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</si>
  <si>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</si>
  <si>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</si>
  <si>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</si>
  <si>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</si>
  <si>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</si>
  <si>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</si>
  <si>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</si>
  <si>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</si>
  <si>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</si>
  <si>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</si>
  <si>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</si>
  <si>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</si>
  <si>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</si>
  <si>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</si>
  <si>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</si>
  <si>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</si>
  <si>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</si>
  <si>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</si>
  <si>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</si>
  <si>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</si>
  <si>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</si>
  <si>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</si>
  <si>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</si>
  <si>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</si>
  <si>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</si>
  <si>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</si>
  <si>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</si>
  <si>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</si>
  <si>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</si>
  <si>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</si>
  <si>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</si>
  <si>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</si>
  <si>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</si>
  <si>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</si>
  <si>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</si>
  <si>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</si>
  <si>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</si>
  <si>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</si>
  <si>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</si>
  <si>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</si>
  <si>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</si>
  <si>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</si>
  <si>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</si>
  <si>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</si>
  <si>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</si>
  <si>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</si>
  <si>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</si>
  <si>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</si>
  <si>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</si>
  <si>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</si>
  <si>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</si>
  <si>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</si>
  <si>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</si>
  <si>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</si>
  <si>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</si>
  <si>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</si>
  <si>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</si>
  <si>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</si>
  <si>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</si>
  <si>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</si>
  <si>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</si>
  <si>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</si>
  <si>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</si>
  <si>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</si>
  <si>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</si>
  <si>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</si>
  <si>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</si>
  <si>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</si>
  <si>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</si>
  <si>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</si>
  <si>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</si>
  <si>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</si>
  <si>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</si>
  <si>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</si>
  <si>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</si>
  <si>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</si>
  <si>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</si>
  <si>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</si>
  <si>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</si>
  <si>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</si>
  <si>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</si>
  <si>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</si>
  <si>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</si>
  <si>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</si>
  <si>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</si>
  <si>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</si>
  <si>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</si>
  <si>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</si>
  <si>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</si>
  <si>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</si>
  <si>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</si>
  <si>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</si>
  <si>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</si>
  <si>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</si>
  <si>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</si>
  <si>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</si>
  <si>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</si>
  <si>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</si>
  <si>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</si>
  <si>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</si>
  <si>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</si>
  <si>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</si>
  <si>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</si>
  <si>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</si>
  <si>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</si>
  <si>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</si>
  <si>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</si>
  <si>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</si>
  <si>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</si>
  <si>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</si>
  <si>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</si>
  <si>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</si>
  <si>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</si>
  <si>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</si>
  <si>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</si>
  <si>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</si>
  <si>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</si>
  <si>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</si>
  <si>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</si>
  <si>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</si>
  <si>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</si>
  <si>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</si>
  <si>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</si>
  <si>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</si>
  <si>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</si>
  <si>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</si>
  <si>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</si>
  <si>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</si>
  <si>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</si>
  <si>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</si>
  <si>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</si>
  <si>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</si>
  <si>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</si>
  <si>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</si>
  <si>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</si>
  <si>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</si>
  <si>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</si>
  <si>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</si>
  <si>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</si>
  <si>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</si>
  <si>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</si>
  <si>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</si>
  <si>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</si>
  <si>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</si>
  <si>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</si>
  <si>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</si>
  <si>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</si>
  <si>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</si>
  <si>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</si>
  <si>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</si>
  <si>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</si>
  <si>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</si>
  <si>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</si>
  <si>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</si>
  <si>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</si>
  <si>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</si>
  <si>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</si>
  <si>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</si>
  <si>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</si>
  <si>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</si>
  <si>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</si>
  <si>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</si>
  <si>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</si>
  <si>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</si>
  <si>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</si>
  <si>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</si>
  <si>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</si>
  <si>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</si>
  <si>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</si>
  <si>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</si>
  <si>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</si>
  <si>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</si>
  <si>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</si>
  <si>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</si>
  <si>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</si>
  <si>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</si>
  <si>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</si>
  <si>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</si>
  <si>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</si>
  <si>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</si>
  <si>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</si>
  <si>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</si>
  <si>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</si>
  <si>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</si>
  <si>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</si>
  <si>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</si>
  <si>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</si>
  <si>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</si>
  <si>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</si>
  <si>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</si>
  <si>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</si>
  <si>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</si>
  <si>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</si>
  <si>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</si>
  <si>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</si>
  <si>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</si>
  <si>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</si>
  <si>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</si>
  <si>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</si>
  <si>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</si>
  <si>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</si>
  <si>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</si>
  <si>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</si>
  <si>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</si>
  <si>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</si>
  <si>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</si>
  <si>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</si>
  <si>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</si>
  <si>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</si>
  <si>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</si>
  <si>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</si>
  <si>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</si>
  <si>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</si>
  <si>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</si>
  <si>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</si>
  <si>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</si>
  <si>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</si>
  <si>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</si>
  <si>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</si>
  <si>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</si>
  <si>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</si>
  <si>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</si>
  <si>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</si>
  <si>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</si>
  <si>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</si>
  <si>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</si>
  <si>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</si>
  <si>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</si>
  <si>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</si>
  <si>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</si>
  <si>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</si>
  <si>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</si>
  <si>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</si>
  <si>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</si>
  <si>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</si>
  <si>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</si>
  <si>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</si>
  <si>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</si>
  <si>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</si>
  <si>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</si>
  <si>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</si>
  <si>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</si>
  <si>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</si>
  <si>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</si>
  <si>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</si>
  <si>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</si>
  <si>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</si>
  <si>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</si>
  <si>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</si>
  <si>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</si>
  <si>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</si>
  <si>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</si>
  <si>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</si>
  <si>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</si>
  <si>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</si>
  <si>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</si>
  <si>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</si>
  <si>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</si>
  <si>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</si>
  <si>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</si>
  <si>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</si>
  <si>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</si>
  <si>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</si>
  <si>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</si>
  <si>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</si>
  <si>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</si>
  <si>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</si>
  <si>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</si>
  <si>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</si>
  <si>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</si>
  <si>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</si>
  <si>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</si>
  <si>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</si>
  <si>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</si>
  <si>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</si>
  <si>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</si>
  <si>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</si>
  <si>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</si>
  <si>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</si>
  <si>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</si>
  <si>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</si>
  <si>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</si>
  <si>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</si>
  <si>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</si>
  <si>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</si>
  <si>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</si>
  <si>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</si>
  <si>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</si>
  <si>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</si>
  <si>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</si>
  <si>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</si>
  <si>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</si>
  <si>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</si>
  <si>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</si>
  <si>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</si>
  <si>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</si>
  <si>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</si>
  <si>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</si>
  <si>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</si>
  <si>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</si>
  <si>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</si>
  <si>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</si>
  <si>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</si>
  <si>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</si>
  <si>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</si>
  <si>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</si>
  <si>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</si>
  <si>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</si>
  <si>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</si>
  <si>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</si>
  <si>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</si>
  <si>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</si>
  <si>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</si>
  <si>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</si>
  <si>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</si>
  <si>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</si>
  <si>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</si>
  <si>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</si>
  <si>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</si>
  <si>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</si>
  <si>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</si>
  <si>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</si>
  <si>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</si>
  <si>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</si>
  <si>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</si>
  <si>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</si>
  <si>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</si>
  <si>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</si>
  <si>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</si>
  <si>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</si>
  <si>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</si>
  <si>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</si>
  <si>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</si>
  <si>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</si>
  <si>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</si>
  <si>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</si>
  <si>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</si>
  <si>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</si>
  <si>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</si>
  <si>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</si>
  <si>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</si>
  <si>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</si>
  <si>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</si>
  <si>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</si>
  <si>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</si>
  <si>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</si>
  <si>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</si>
  <si>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</si>
  <si>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</si>
  <si>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</si>
  <si>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</si>
  <si>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</si>
  <si>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</si>
  <si>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</si>
  <si>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</si>
  <si>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</si>
  <si>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</si>
  <si>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</si>
  <si>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</si>
  <si>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</si>
  <si>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</si>
  <si>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</si>
  <si>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</si>
  <si>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</si>
  <si>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</si>
  <si>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</si>
  <si>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</si>
  <si>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</si>
  <si>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</si>
  <si>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</si>
  <si>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</si>
  <si>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</si>
  <si>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</si>
  <si>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</si>
  <si>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</si>
  <si>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</si>
  <si>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</si>
  <si>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</si>
  <si>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</si>
  <si>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</si>
  <si>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</si>
  <si>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</si>
  <si>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</si>
  <si>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</si>
  <si>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</si>
  <si>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</si>
  <si>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</si>
  <si>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</si>
  <si>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</si>
  <si>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</si>
  <si>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</si>
  <si>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</si>
  <si>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</si>
  <si>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</si>
  <si>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</si>
  <si>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</si>
  <si>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</si>
  <si>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</si>
  <si>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</si>
  <si>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</si>
  <si>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</si>
  <si>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</si>
  <si>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</si>
  <si>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</si>
  <si>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</si>
  <si>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</si>
  <si>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</si>
  <si>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</si>
  <si>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</si>
  <si>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</si>
  <si>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</si>
  <si>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</si>
  <si>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</si>
  <si>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</si>
  <si>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</si>
  <si>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</si>
  <si>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</si>
  <si>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</si>
  <si>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</si>
  <si>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</si>
  <si>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</si>
  <si>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</si>
  <si>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</si>
  <si>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</si>
  <si>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</si>
  <si>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</si>
  <si>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</si>
  <si>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</si>
  <si>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</si>
  <si>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</si>
  <si>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</si>
  <si>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</si>
  <si>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</si>
  <si>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</si>
  <si>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</si>
  <si>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</si>
  <si>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</si>
  <si>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</si>
  <si>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</si>
  <si>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</si>
  <si>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</si>
  <si>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</si>
  <si>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</si>
  <si>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</si>
  <si>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</si>
  <si>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</si>
  <si>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</si>
  <si>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</si>
  <si>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</si>
  <si>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</si>
  <si>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</si>
  <si>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</si>
  <si>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</si>
  <si>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</si>
  <si>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</si>
  <si>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</si>
  <si>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</si>
  <si>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</si>
  <si>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</si>
  <si>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</si>
  <si>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</si>
  <si>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</si>
  <si>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</si>
  <si>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</si>
  <si>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</si>
  <si>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</si>
  <si>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</si>
  <si>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</si>
  <si>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</si>
  <si>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</si>
  <si>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</si>
  <si>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</si>
  <si>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</si>
  <si>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</si>
  <si>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</si>
  <si>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</si>
  <si>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</si>
  <si>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</si>
  <si>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</si>
  <si>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</si>
  <si>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</si>
  <si>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</si>
  <si>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</si>
  <si>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</si>
  <si>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</si>
  <si>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</si>
  <si>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</si>
  <si>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</si>
  <si>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</si>
  <si>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</si>
  <si>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</si>
  <si>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</si>
  <si>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</si>
  <si>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</si>
  <si>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</si>
  <si>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</si>
  <si>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</si>
  <si>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</si>
  <si>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</si>
  <si>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</si>
  <si>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</si>
  <si>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</si>
  <si>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</si>
  <si>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</si>
  <si>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</si>
  <si>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</si>
  <si>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</si>
  <si>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</si>
  <si>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</si>
  <si>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</si>
  <si>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</si>
  <si>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</si>
  <si>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</si>
  <si>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</si>
  <si>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</si>
  <si>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</si>
  <si>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</si>
  <si>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</si>
  <si>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</si>
  <si>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</si>
  <si>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</si>
  <si>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</si>
  <si>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</si>
  <si>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</si>
  <si>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</si>
  <si>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</si>
  <si>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</si>
  <si>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</si>
  <si>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</si>
  <si>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</si>
  <si>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</si>
  <si>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</si>
  <si>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</si>
  <si>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</si>
  <si>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</si>
  <si>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</si>
  <si>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</si>
  <si>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</si>
  <si>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</si>
  <si>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</si>
  <si>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</si>
  <si>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</si>
  <si>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</si>
  <si>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</si>
  <si>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</si>
  <si>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</si>
  <si>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</si>
  <si>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</si>
  <si>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</si>
  <si>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</si>
  <si>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</si>
  <si>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</si>
  <si>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</si>
  <si>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</si>
  <si>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</si>
  <si>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</si>
  <si>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</si>
  <si>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</si>
  <si>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</si>
  <si>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</si>
  <si>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</si>
  <si>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</si>
  <si>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</si>
  <si>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</si>
  <si>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</si>
  <si>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</si>
  <si>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</si>
  <si>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</si>
  <si>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</si>
  <si>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</si>
  <si>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</si>
  <si>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</si>
  <si>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</si>
  <si>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</si>
  <si>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</si>
  <si>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</si>
  <si>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</si>
  <si>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</si>
  <si>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</si>
  <si>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</si>
  <si>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</si>
  <si>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</si>
  <si>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</si>
  <si>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</si>
  <si>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</si>
  <si>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</si>
  <si>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</si>
  <si>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</si>
  <si>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</si>
  <si>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</si>
  <si>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</si>
  <si>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</si>
  <si>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</si>
  <si>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</si>
  <si>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</si>
  <si>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</si>
  <si>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</si>
  <si>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</si>
  <si>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</si>
  <si>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</si>
  <si>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</si>
  <si>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</si>
  <si>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</si>
  <si>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</si>
  <si>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</si>
  <si>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</si>
  <si>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</si>
  <si>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</si>
  <si>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</si>
  <si>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</si>
  <si>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</si>
  <si>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</si>
  <si>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</si>
  <si>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</si>
  <si>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</si>
  <si>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</si>
  <si>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</si>
  <si>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</si>
  <si>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</si>
  <si>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</si>
  <si>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</si>
  <si>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</si>
  <si>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</si>
  <si>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</si>
  <si>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</si>
  <si>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</si>
  <si>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</si>
  <si>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</si>
  <si>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</si>
  <si>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</si>
  <si>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</si>
  <si>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</si>
  <si>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</si>
  <si>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</si>
  <si>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</si>
  <si>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</si>
  <si>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</si>
  <si>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</si>
  <si>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</si>
  <si>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</si>
  <si>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</si>
  <si>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</si>
  <si>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</si>
  <si>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</si>
  <si>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</si>
  <si>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</si>
  <si>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</si>
  <si>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</si>
  <si>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</si>
  <si>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</si>
  <si>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</si>
  <si>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</si>
  <si>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</si>
  <si>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</si>
  <si>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</si>
  <si>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</si>
  <si>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</si>
  <si>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</si>
  <si>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</si>
  <si>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</si>
  <si>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</si>
  <si>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</si>
  <si>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</si>
  <si>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</si>
  <si>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</si>
  <si>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</si>
  <si>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</si>
  <si>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</si>
  <si>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</si>
  <si>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</si>
  <si>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</si>
  <si>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</si>
  <si>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</si>
  <si>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</si>
  <si>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</si>
  <si>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</si>
  <si>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</si>
  <si>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</si>
  <si>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</si>
  <si>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</si>
  <si>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</si>
  <si>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</si>
  <si>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</si>
  <si>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</si>
  <si>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</si>
  <si>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</si>
  <si>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</si>
  <si>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</si>
  <si>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</si>
  <si>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</si>
  <si>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</si>
  <si>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</si>
  <si>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</si>
  <si>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</si>
  <si>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</si>
  <si>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</si>
  <si>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</si>
  <si>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</si>
  <si>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</si>
  <si>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</si>
  <si>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</si>
  <si>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</si>
  <si>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</si>
  <si>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</si>
  <si>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</si>
  <si>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</si>
  <si>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</si>
  <si>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</si>
  <si>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</si>
  <si>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</si>
  <si>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</si>
  <si>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</si>
  <si>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</si>
  <si>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</si>
  <si>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</si>
  <si>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</si>
  <si>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</si>
  <si>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</si>
  <si>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</si>
  <si>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</si>
  <si>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</si>
  <si>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</si>
  <si>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</si>
  <si>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</si>
  <si>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</si>
  <si>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</si>
  <si>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</si>
  <si>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</si>
  <si>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</si>
  <si>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</si>
  <si>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</si>
  <si>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</si>
  <si>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</si>
  <si>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</si>
  <si>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</si>
  <si>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</si>
  <si>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</si>
  <si>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</si>
  <si>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</si>
  <si>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</si>
  <si>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</si>
  <si>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</si>
  <si>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</si>
  <si>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</si>
  <si>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</si>
  <si>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</si>
  <si>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</si>
  <si>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</si>
  <si>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</si>
  <si>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</si>
  <si>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</si>
  <si>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</si>
  <si>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</si>
  <si>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</si>
  <si>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</si>
  <si>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</si>
  <si>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</si>
  <si>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</si>
  <si>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</si>
  <si>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</si>
  <si>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</si>
  <si>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</si>
  <si>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</si>
  <si>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</si>
  <si>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</si>
  <si>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</si>
  <si>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</si>
  <si>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</si>
  <si>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</si>
  <si>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</si>
  <si>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</si>
  <si>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</si>
  <si>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</si>
  <si>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</si>
  <si>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</si>
  <si>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</si>
  <si>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</si>
  <si>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</si>
  <si>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</si>
  <si>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</si>
  <si>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</si>
  <si>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</si>
  <si>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</si>
  <si>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</si>
  <si>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</si>
  <si>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</si>
  <si>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</si>
  <si>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</si>
  <si>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</si>
  <si>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</si>
  <si>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</si>
  <si>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</si>
  <si>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</si>
  <si>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</si>
  <si>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</si>
  <si>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</si>
  <si>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</si>
  <si>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</si>
  <si>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</si>
  <si>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</si>
  <si>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</si>
  <si>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</si>
  <si>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</si>
  <si>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</si>
  <si>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</si>
  <si>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</si>
  <si>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</si>
  <si>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</si>
  <si>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</si>
  <si>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</si>
  <si>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</si>
  <si>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</si>
  <si>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</si>
  <si>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</si>
  <si>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</si>
  <si>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</si>
  <si>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</si>
  <si>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</si>
  <si>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</si>
  <si>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</si>
  <si>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</si>
  <si>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</si>
  <si>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</si>
  <si>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</si>
  <si>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</si>
  <si>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</si>
  <si>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</si>
  <si>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</si>
  <si>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</si>
  <si>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</si>
  <si>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</si>
  <si>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</si>
  <si>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</si>
  <si>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</si>
  <si>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</si>
  <si>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</si>
  <si>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</si>
  <si>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</si>
  <si>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</si>
  <si>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</si>
  <si>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</si>
  <si>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</si>
  <si>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</si>
  <si>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</si>
  <si>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</si>
  <si>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</si>
  <si>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</si>
  <si>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</si>
  <si>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</si>
  <si>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</si>
  <si>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</si>
  <si>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</si>
  <si>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</si>
  <si>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</si>
  <si>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</si>
  <si>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</si>
  <si>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</si>
  <si>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</si>
  <si>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</si>
  <si>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</si>
  <si>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</si>
  <si>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</si>
  <si>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</si>
  <si>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</si>
  <si>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</si>
  <si>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</si>
  <si>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</si>
  <si>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</si>
  <si>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</si>
  <si>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</si>
  <si>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</si>
  <si>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</si>
  <si>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</si>
  <si>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</si>
  <si>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</si>
  <si>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</si>
  <si>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</si>
  <si>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</si>
  <si>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</si>
  <si>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</si>
  <si>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</si>
  <si>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</si>
  <si>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</si>
  <si>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</si>
  <si>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</si>
  <si>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</si>
  <si>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</si>
  <si>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</si>
  <si>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</si>
  <si>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</si>
  <si>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</si>
  <si>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</si>
  <si>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</si>
  <si>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</si>
  <si>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</si>
  <si>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</si>
  <si>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</si>
  <si>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</si>
  <si>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</si>
  <si>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</si>
  <si>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</si>
  <si>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</si>
  <si>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</si>
  <si>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</si>
  <si>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</si>
  <si>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</si>
  <si>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</si>
  <si>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</si>
  <si>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</si>
  <si>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</si>
  <si>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</si>
  <si>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</si>
  <si>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</si>
  <si>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</si>
  <si>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</si>
  <si>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</si>
  <si>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</si>
  <si>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</si>
  <si>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</si>
  <si>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</si>
  <si>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</si>
  <si>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</si>
  <si>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</si>
  <si>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</si>
  <si>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</si>
  <si>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</si>
  <si>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</si>
  <si>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</si>
  <si>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</si>
  <si>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</si>
  <si>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</si>
  <si>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</si>
  <si>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</si>
  <si>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</si>
  <si>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</si>
  <si>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</si>
  <si>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</si>
  <si>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</si>
  <si>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</si>
  <si>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</si>
  <si>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</si>
  <si>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</si>
  <si>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</si>
  <si>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</si>
  <si>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</si>
  <si>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</si>
  <si>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</si>
  <si>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</si>
  <si>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</si>
  <si>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</si>
  <si>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</si>
  <si>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</si>
  <si>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</si>
  <si>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</si>
  <si>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</si>
  <si>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</si>
  <si>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</si>
  <si>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</si>
  <si>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</si>
  <si>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</si>
  <si>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</si>
  <si>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</si>
  <si>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</si>
  <si>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</si>
  <si>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</si>
  <si>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</si>
  <si>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</si>
  <si>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</si>
  <si>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</si>
  <si>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</si>
  <si>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</si>
  <si>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</si>
  <si>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</si>
  <si>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</si>
  <si>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</si>
  <si>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</si>
  <si>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</si>
  <si>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</si>
  <si>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</si>
  <si>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</si>
  <si>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</si>
  <si>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</si>
  <si>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</si>
  <si>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</si>
  <si>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</si>
  <si>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</si>
  <si>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</si>
  <si>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</si>
  <si>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</si>
  <si>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</si>
  <si>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</si>
  <si>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</si>
  <si>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</si>
  <si>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</si>
  <si>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</si>
  <si>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</si>
  <si>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</si>
  <si>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</si>
  <si>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</si>
  <si>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</si>
  <si>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</si>
  <si>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</si>
  <si>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</si>
  <si>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</si>
  <si>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</si>
  <si>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</si>
  <si>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</si>
  <si>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</si>
  <si>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</si>
  <si>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</si>
  <si>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</si>
  <si>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</si>
  <si>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</si>
  <si>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</si>
  <si>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</si>
  <si>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</si>
  <si>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</si>
  <si>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</si>
  <si>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</si>
  <si>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</si>
  <si>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</si>
  <si>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</si>
  <si>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</si>
  <si>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</si>
  <si>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</si>
  <si>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</si>
  <si>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</si>
  <si>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</si>
  <si>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</si>
  <si>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</si>
  <si>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</si>
  <si>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</si>
  <si>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</si>
  <si>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</si>
  <si>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</si>
  <si>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</si>
  <si>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</si>
  <si>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</si>
  <si>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</si>
  <si>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</si>
  <si>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</si>
  <si>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</si>
  <si>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</si>
  <si>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</si>
  <si>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</si>
  <si>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</si>
  <si>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</si>
  <si>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</si>
  <si>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</si>
  <si>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</si>
  <si>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</si>
  <si>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</si>
  <si>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</si>
  <si>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</si>
  <si>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</si>
  <si>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</si>
  <si>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</si>
  <si>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</si>
  <si>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</si>
  <si>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</si>
  <si>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</si>
  <si>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</si>
  <si>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</si>
  <si>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</si>
  <si>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</si>
  <si>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</si>
  <si>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</si>
  <si>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</si>
  <si>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</si>
  <si>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</si>
  <si>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</si>
  <si>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</si>
  <si>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</si>
  <si>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</si>
  <si>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</si>
  <si>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</si>
  <si>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</si>
  <si>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</si>
  <si>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</si>
  <si>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</si>
  <si>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</si>
  <si>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</si>
  <si>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</si>
  <si>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</si>
  <si>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</si>
  <si>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</si>
  <si>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</si>
  <si>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</si>
  <si>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</si>
  <si>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</si>
  <si>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</si>
  <si>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</si>
  <si>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</si>
  <si>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</si>
  <si>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</si>
  <si>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</si>
  <si>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</si>
  <si>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</si>
  <si>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</si>
  <si>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</si>
  <si>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</si>
  <si>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</si>
  <si>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</si>
  <si>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</si>
  <si>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</si>
  <si>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</si>
  <si>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</si>
  <si>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</si>
  <si>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</si>
  <si>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</si>
  <si>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</si>
  <si>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</si>
  <si>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</si>
  <si>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</si>
  <si>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</si>
  <si>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</si>
  <si>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</si>
  <si>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</si>
  <si>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</si>
  <si>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</si>
  <si>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</si>
  <si>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</si>
  <si>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</si>
  <si>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</si>
  <si>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</si>
  <si>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</si>
  <si>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</si>
  <si>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</si>
  <si>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</si>
  <si>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</si>
  <si>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</si>
  <si>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</si>
  <si>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</si>
  <si>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</si>
  <si>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</si>
  <si>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</si>
  <si>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</si>
  <si>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</si>
  <si>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</si>
  <si>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</si>
  <si>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</si>
  <si>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</si>
  <si>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</si>
  <si>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</si>
  <si>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</si>
  <si>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</si>
  <si>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</si>
  <si>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</si>
  <si>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</si>
  <si>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</si>
  <si>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</si>
  <si>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</si>
  <si>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</si>
  <si>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</si>
  <si>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</si>
  <si>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</si>
  <si>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</si>
  <si>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</si>
  <si>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</si>
  <si>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</si>
  <si>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</si>
  <si>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</si>
  <si>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</si>
  <si>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</si>
  <si>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</si>
  <si>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</si>
  <si>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</si>
  <si>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</si>
  <si>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</si>
  <si>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</si>
  <si>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</si>
  <si>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</si>
  <si>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</si>
  <si>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</si>
  <si>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</si>
  <si>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</si>
  <si>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</si>
  <si>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</si>
  <si>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</si>
  <si>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</si>
  <si>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</si>
  <si>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</si>
  <si>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</si>
  <si>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</si>
  <si>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</si>
  <si>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</si>
  <si>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</si>
  <si>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</si>
  <si>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</si>
  <si>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</si>
  <si>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</si>
  <si>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</si>
  <si>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</si>
  <si>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</si>
  <si>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</si>
  <si>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</si>
  <si>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</si>
  <si>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</si>
  <si>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</si>
  <si>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</si>
  <si>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</si>
  <si>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</si>
  <si>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</si>
  <si>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</si>
  <si>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</si>
  <si>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</si>
  <si>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</si>
  <si>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</si>
  <si>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</si>
  <si>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</si>
  <si>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</si>
  <si>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</si>
  <si>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</si>
  <si>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</si>
  <si>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</si>
  <si>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</si>
  <si>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</si>
  <si>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</si>
  <si>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</si>
  <si>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</si>
  <si>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</si>
  <si>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</si>
  <si>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</si>
  <si>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</si>
  <si>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</si>
  <si>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</si>
  <si>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</si>
  <si>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</si>
  <si>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</si>
  <si>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</si>
  <si>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</si>
  <si>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</si>
  <si>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</si>
  <si>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</si>
  <si>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</si>
  <si>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</si>
  <si>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</si>
  <si>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</si>
  <si>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</si>
  <si>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</si>
  <si>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</si>
  <si>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</si>
  <si>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</si>
  <si>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</si>
  <si>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</si>
  <si>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</si>
  <si>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</si>
  <si>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</si>
  <si>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</si>
  <si>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</si>
  <si>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</si>
  <si>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</si>
  <si>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</si>
  <si>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</si>
  <si>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</si>
  <si>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</si>
  <si>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</si>
  <si>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</si>
  <si>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</si>
  <si>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</si>
  <si>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</si>
  <si>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</si>
  <si>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</si>
  <si>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</si>
  <si>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</si>
  <si>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</si>
  <si>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</si>
  <si>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</si>
  <si>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</si>
  <si>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</si>
  <si>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</si>
  <si>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</si>
  <si>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</si>
  <si>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</si>
  <si>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</si>
  <si>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</si>
  <si>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</si>
  <si>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</si>
  <si>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</si>
  <si>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</si>
  <si>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</si>
  <si>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</si>
  <si>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</si>
  <si>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</si>
  <si>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</si>
  <si>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</si>
  <si>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</si>
  <si>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</si>
  <si>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</si>
  <si>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</si>
  <si>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</si>
  <si>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</si>
  <si>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</si>
  <si>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</si>
  <si>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</si>
  <si>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</si>
  <si>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</si>
  <si>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</si>
  <si>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</si>
  <si>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</si>
  <si>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</si>
  <si>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</si>
  <si>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</si>
  <si>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</si>
  <si>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</si>
  <si>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</si>
  <si>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</si>
  <si>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</si>
  <si>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</si>
  <si>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</si>
  <si>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</si>
  <si>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</si>
  <si>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</si>
  <si>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</si>
  <si>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</si>
  <si>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</si>
  <si>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</si>
  <si>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</si>
  <si>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</si>
  <si>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</si>
  <si>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</si>
  <si>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</si>
  <si>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</si>
  <si>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</si>
  <si>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</si>
  <si>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</si>
  <si>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</si>
  <si>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</si>
  <si>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</si>
  <si>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</si>
  <si>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</si>
  <si>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</si>
  <si>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</si>
  <si>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</si>
  <si>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</si>
  <si>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</si>
  <si>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</si>
  <si>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</si>
  <si>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</si>
  <si>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</si>
  <si>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</si>
  <si>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</si>
  <si>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</si>
  <si>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</si>
  <si>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</si>
  <si>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</si>
  <si>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</si>
  <si>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</si>
  <si>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</si>
  <si>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</si>
  <si>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</si>
  <si>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</si>
  <si>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</si>
  <si>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</si>
  <si>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</si>
  <si>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</si>
  <si>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</si>
  <si>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</si>
  <si>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</si>
  <si>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</si>
  <si>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</si>
  <si>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</si>
  <si>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</si>
  <si>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</si>
  <si>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</si>
  <si>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</si>
  <si>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</si>
  <si>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</si>
  <si>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</si>
  <si>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</si>
  <si>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</si>
  <si>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</si>
  <si>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</si>
  <si>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</si>
  <si>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</si>
  <si>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</si>
  <si>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</si>
  <si>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</si>
  <si>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</si>
  <si>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</si>
  <si>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</si>
  <si>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</si>
  <si>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</si>
  <si>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</si>
  <si>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</si>
  <si>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</si>
  <si>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</si>
  <si>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</si>
  <si>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</si>
  <si>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</si>
  <si>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</si>
  <si>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</si>
  <si>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</si>
  <si>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</si>
  <si>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</si>
  <si>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</si>
  <si>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</si>
  <si>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</si>
  <si>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</si>
  <si>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</si>
  <si>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</si>
  <si>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</si>
  <si>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</si>
  <si>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</si>
  <si>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</si>
  <si>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</si>
  <si>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</si>
  <si>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</si>
  <si>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</si>
  <si>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</si>
  <si>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</si>
  <si>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</si>
  <si>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</si>
  <si>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</si>
  <si>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</si>
  <si>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</si>
  <si>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</si>
  <si>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</si>
  <si>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</si>
  <si>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</si>
  <si>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</si>
  <si>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</si>
  <si>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</si>
  <si>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</si>
  <si>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</si>
  <si>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</si>
  <si>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</si>
  <si>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</si>
  <si>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</si>
  <si>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</si>
  <si>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</si>
  <si>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</si>
  <si>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</si>
  <si>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</si>
  <si>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</si>
  <si>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</si>
  <si>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</si>
  <si>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</si>
  <si>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</si>
  <si>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</si>
  <si>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</si>
  <si>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</si>
  <si>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</si>
  <si>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</si>
  <si>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</si>
  <si>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</si>
  <si>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</si>
  <si>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</si>
  <si>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</si>
  <si>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</si>
  <si>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</si>
  <si>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</si>
  <si>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</si>
  <si>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</si>
  <si>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</si>
  <si>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</si>
  <si>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</si>
  <si>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</si>
  <si>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</si>
  <si>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</si>
  <si>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</si>
  <si>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</si>
  <si>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</si>
  <si>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</si>
  <si>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</si>
  <si>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</si>
  <si>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</si>
  <si>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</si>
  <si>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</si>
  <si>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</si>
  <si>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</si>
  <si>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</si>
  <si>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</si>
  <si>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</si>
  <si>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</si>
  <si>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</si>
  <si>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</si>
  <si>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</si>
  <si>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</si>
  <si>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</si>
  <si>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</si>
  <si>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</si>
  <si>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</si>
  <si>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</si>
  <si>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</si>
  <si>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</si>
  <si>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</si>
  <si>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</si>
  <si>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</si>
  <si>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</si>
  <si>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</si>
  <si>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</si>
  <si>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</si>
  <si>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</si>
  <si>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</si>
  <si>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</si>
  <si>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</si>
  <si>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</si>
  <si>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</si>
  <si>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</si>
  <si>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</si>
  <si>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</si>
  <si>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</si>
  <si>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</si>
  <si>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</si>
  <si>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</si>
  <si>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</si>
  <si>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</si>
  <si>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</si>
  <si>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</si>
  <si>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</si>
  <si>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</si>
  <si>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</si>
  <si>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</si>
  <si>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</si>
  <si>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</si>
  <si>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</si>
  <si>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</si>
  <si>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</si>
  <si>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</si>
  <si>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</si>
  <si>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</si>
  <si>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</si>
  <si>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</si>
  <si>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</si>
  <si>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</si>
  <si>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</si>
  <si>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</si>
  <si>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</si>
  <si>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</si>
  <si>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</si>
  <si>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</si>
  <si>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</si>
  <si>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</si>
  <si>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</si>
  <si>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</si>
  <si>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</si>
  <si>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</si>
  <si>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</si>
  <si>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</si>
  <si>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</si>
  <si>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</si>
  <si>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</si>
  <si>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</si>
  <si>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</si>
  <si>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</si>
  <si>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</si>
  <si>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</si>
  <si>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</si>
  <si>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</si>
  <si>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</si>
  <si>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</si>
  <si>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</si>
  <si>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</si>
  <si>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</si>
  <si>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</si>
  <si>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</si>
  <si>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</si>
  <si>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</si>
  <si>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</si>
  <si>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</si>
  <si>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</si>
  <si>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</si>
  <si>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</si>
  <si>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</si>
  <si>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</si>
  <si>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</si>
  <si>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</si>
  <si>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</si>
  <si>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</si>
  <si>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</si>
  <si>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</si>
  <si>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</si>
  <si>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</si>
  <si>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</si>
  <si>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</si>
  <si>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</si>
  <si>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</si>
  <si>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</si>
  <si>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</si>
  <si>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</si>
  <si>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</si>
  <si>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</si>
  <si>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</si>
  <si>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</si>
  <si>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</si>
  <si>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</si>
  <si>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</si>
  <si>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</si>
  <si>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</si>
  <si>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</si>
  <si>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</si>
  <si>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</si>
  <si>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</si>
  <si>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</si>
  <si>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</si>
  <si>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</si>
  <si>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</si>
  <si>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</si>
  <si>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</si>
  <si>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</si>
  <si>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</si>
  <si>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</si>
  <si>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</si>
  <si>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</si>
  <si>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</si>
  <si>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</si>
  <si>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</si>
  <si>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</si>
  <si>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</si>
  <si>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</si>
  <si>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</si>
  <si>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</si>
  <si>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</si>
  <si>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</si>
  <si>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</si>
  <si>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</si>
  <si>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</si>
  <si>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</si>
  <si>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</si>
  <si>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</si>
  <si>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</si>
  <si>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</si>
  <si>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</si>
  <si>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</si>
  <si>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</si>
  <si>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</si>
  <si>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</si>
  <si>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</si>
  <si>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</si>
  <si>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</si>
  <si>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</si>
  <si>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</si>
  <si>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</si>
  <si>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</si>
  <si>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</si>
  <si>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</si>
  <si>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</si>
  <si>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</si>
  <si>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</si>
  <si>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</si>
  <si>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</si>
  <si>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</si>
  <si>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</si>
  <si>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</si>
  <si>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</si>
  <si>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</si>
  <si>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</si>
  <si>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</si>
  <si>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</si>
  <si>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</si>
  <si>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</si>
  <si>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</si>
  <si>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</si>
  <si>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</si>
  <si>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</si>
  <si>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</si>
  <si>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</si>
  <si>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</si>
  <si>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</si>
  <si>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</si>
  <si>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</si>
  <si>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</si>
  <si>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</si>
  <si>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</si>
  <si>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</si>
  <si>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</si>
  <si>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</si>
  <si>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</si>
  <si>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</si>
  <si>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</si>
  <si>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</si>
  <si>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</si>
  <si>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</si>
  <si>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</si>
  <si>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</si>
  <si>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</si>
  <si>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</si>
  <si>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</si>
  <si>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</si>
  <si>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</si>
  <si>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</si>
  <si>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</si>
  <si>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</si>
  <si>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</si>
  <si>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</si>
  <si>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</si>
  <si>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</si>
  <si>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</si>
  <si>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</si>
  <si>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</si>
  <si>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</si>
  <si>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</si>
  <si>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</si>
  <si>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</si>
  <si>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</si>
  <si>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</si>
  <si>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</si>
  <si>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</si>
  <si>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</si>
  <si>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</si>
  <si>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</si>
  <si>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</si>
  <si>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</si>
  <si>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</si>
  <si>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</si>
  <si>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</si>
  <si>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</si>
  <si>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</si>
  <si>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</si>
  <si>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</si>
  <si>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</si>
  <si>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</si>
  <si>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</si>
  <si>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</si>
  <si>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</si>
  <si>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</si>
  <si>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</si>
  <si>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</si>
  <si>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</si>
  <si>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</si>
  <si>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</si>
  <si>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</si>
  <si>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</si>
  <si>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</si>
  <si>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</si>
  <si>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</si>
  <si>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</si>
  <si>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</si>
  <si>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</si>
  <si>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</si>
  <si>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</si>
  <si>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</si>
  <si>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</si>
  <si>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</si>
  <si>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</si>
  <si>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</si>
  <si>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</si>
  <si>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</si>
  <si>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</si>
  <si>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</si>
  <si>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</si>
  <si>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</si>
  <si>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</si>
  <si>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</si>
  <si>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</si>
  <si>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</si>
  <si>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</si>
  <si>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</si>
  <si>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</si>
  <si>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</si>
  <si>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</si>
  <si>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</si>
  <si>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</si>
  <si>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</si>
  <si>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</si>
  <si>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</si>
  <si>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</si>
  <si>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</si>
  <si>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</si>
  <si>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</si>
  <si>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</si>
  <si>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</si>
  <si>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</si>
  <si>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</si>
  <si>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</si>
  <si>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</si>
  <si>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</si>
  <si>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</si>
  <si>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</si>
  <si>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</si>
  <si>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</si>
  <si>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</si>
  <si>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</si>
  <si>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</si>
  <si>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</si>
  <si>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</si>
  <si>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</si>
  <si>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</si>
  <si>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</si>
  <si>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</si>
  <si>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</si>
  <si>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</si>
  <si>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</si>
  <si>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</si>
  <si>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</si>
  <si>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</si>
  <si>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</si>
  <si>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</si>
  <si>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</si>
  <si>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</si>
  <si>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</si>
  <si>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</si>
  <si>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</si>
  <si>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</si>
  <si>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</si>
  <si>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</si>
  <si>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</si>
  <si>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</si>
  <si>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</si>
  <si>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</si>
  <si>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</si>
  <si>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</si>
  <si>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</si>
  <si>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</si>
  <si>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</si>
  <si>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</si>
  <si>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</si>
  <si>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</si>
  <si>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</si>
  <si>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</si>
  <si>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</si>
  <si>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</si>
  <si>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</si>
  <si>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</si>
  <si>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</si>
  <si>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</si>
  <si>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</si>
  <si>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</si>
  <si>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</si>
  <si>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</si>
  <si>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</si>
  <si>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</si>
  <si>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</si>
  <si>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</si>
  <si>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</si>
  <si>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</si>
  <si>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</si>
  <si>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</si>
  <si>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</si>
  <si>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</si>
  <si>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</si>
  <si>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</si>
  <si>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</si>
  <si>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</si>
  <si>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</si>
  <si>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</si>
  <si>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</si>
  <si>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</si>
  <si>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</si>
  <si>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</si>
  <si>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</si>
  <si>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</si>
  <si>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</si>
  <si>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</si>
  <si>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</si>
  <si>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</si>
  <si>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</si>
  <si>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</si>
  <si>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</si>
  <si>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</si>
  <si>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</si>
  <si>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</si>
  <si>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</si>
  <si>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</si>
  <si>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</si>
  <si>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</si>
  <si>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</si>
  <si>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</si>
  <si>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</si>
  <si>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</si>
  <si>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</si>
  <si>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</si>
  <si>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</si>
  <si>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</si>
  <si>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</si>
  <si>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</si>
  <si>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</si>
  <si>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</si>
  <si>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</si>
  <si>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</si>
  <si>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</si>
  <si>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</si>
  <si>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</si>
  <si>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</si>
  <si>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</si>
  <si>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</si>
  <si>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</si>
  <si>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</si>
  <si>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</si>
  <si>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</si>
  <si>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</si>
  <si>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</si>
  <si>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</si>
  <si>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</si>
  <si>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</si>
  <si>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</si>
  <si>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</si>
  <si>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</si>
  <si>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</si>
  <si>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</si>
  <si>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</si>
  <si>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</si>
  <si>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</si>
  <si>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</si>
  <si>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</si>
  <si>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</si>
  <si>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</si>
  <si>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</si>
  <si>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</si>
  <si>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</si>
  <si>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</si>
  <si>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</si>
  <si>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</si>
  <si>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</si>
  <si>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</si>
  <si>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</si>
  <si>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</si>
  <si>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</si>
  <si>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</si>
  <si>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</si>
  <si>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</si>
  <si>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</si>
  <si>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</si>
  <si>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</si>
  <si>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</si>
  <si>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</si>
  <si>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</si>
  <si>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</si>
  <si>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</si>
  <si>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</si>
  <si>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</si>
  <si>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</si>
  <si>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</si>
  <si>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</si>
  <si>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</si>
  <si>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</si>
  <si>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</si>
  <si>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</si>
  <si>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</si>
  <si>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</si>
  <si>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</si>
  <si>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</si>
  <si>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</si>
  <si>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</si>
  <si>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</si>
  <si>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</si>
  <si>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</si>
  <si>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</si>
  <si>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</si>
  <si>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</si>
  <si>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</si>
  <si>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</si>
  <si>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</si>
  <si>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</si>
  <si>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</si>
  <si>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</si>
  <si>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</si>
  <si>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</si>
  <si>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</si>
  <si>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</si>
  <si>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</si>
  <si>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</si>
  <si>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</si>
  <si>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</si>
  <si>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</si>
  <si>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</si>
  <si>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</si>
  <si>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</si>
  <si>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</si>
  <si>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</si>
  <si>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</si>
  <si>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</si>
  <si>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</si>
  <si>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</si>
  <si>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</si>
  <si>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</si>
  <si>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</si>
  <si>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</si>
  <si>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</si>
  <si>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</si>
  <si>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</si>
  <si>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</si>
  <si>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</si>
  <si>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</si>
  <si>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</si>
  <si>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</si>
  <si>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</si>
  <si>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</si>
  <si>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</si>
  <si>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</si>
  <si>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</si>
  <si>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</si>
  <si>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</si>
  <si>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</si>
  <si>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</si>
  <si>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</si>
  <si>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</si>
  <si>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</si>
  <si>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</si>
  <si>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</si>
  <si>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</si>
  <si>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</si>
  <si>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</si>
  <si>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</si>
  <si>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</si>
  <si>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</si>
  <si>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</si>
  <si>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</si>
  <si>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</si>
  <si>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</si>
  <si>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</si>
  <si>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</si>
  <si>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</si>
  <si>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</si>
  <si>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</si>
  <si>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</si>
  <si>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</si>
  <si>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</si>
  <si>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</si>
  <si>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</si>
  <si>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</si>
  <si>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</si>
  <si>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</si>
  <si>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</si>
  <si>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</si>
  <si>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</si>
  <si>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</si>
  <si>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</si>
  <si>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</si>
  <si>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</si>
  <si>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</si>
  <si>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</si>
  <si>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</si>
  <si>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</si>
  <si>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</si>
  <si>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</si>
  <si>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</si>
  <si>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</si>
  <si>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</si>
  <si>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</si>
  <si>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</si>
  <si>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</si>
  <si>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</si>
  <si>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</si>
  <si>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</si>
  <si>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</si>
  <si>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</si>
  <si>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</si>
  <si>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</si>
  <si>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</si>
  <si>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</si>
  <si>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</si>
  <si>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</si>
  <si>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</si>
  <si>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</si>
  <si>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</si>
  <si>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</si>
  <si>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</si>
  <si>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</si>
  <si>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</si>
  <si>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</si>
  <si>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</si>
  <si>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</si>
  <si>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</si>
  <si>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</si>
  <si>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</si>
  <si>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</si>
  <si>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</si>
  <si>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</si>
  <si>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</si>
  <si>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</si>
  <si>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</si>
  <si>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</si>
  <si>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</si>
  <si>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</si>
  <si>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</si>
  <si>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</si>
  <si>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</si>
  <si>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</si>
  <si>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</si>
  <si>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</si>
  <si>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</si>
  <si>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</si>
  <si>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</si>
  <si>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</si>
  <si>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</si>
  <si>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</si>
  <si>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</si>
  <si>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</si>
  <si>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</si>
  <si>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</si>
  <si>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</si>
  <si>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</si>
  <si>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</si>
  <si>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</si>
  <si>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</si>
  <si>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</si>
  <si>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</si>
  <si>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</si>
  <si>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</si>
  <si>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</si>
  <si>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</si>
  <si>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</si>
  <si>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</si>
  <si>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</si>
  <si>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</si>
  <si>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</si>
  <si>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</si>
  <si>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</si>
  <si>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</si>
  <si>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</si>
  <si>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</si>
  <si>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</si>
  <si>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</si>
  <si>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</si>
  <si>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</si>
  <si>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</si>
  <si>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</si>
  <si>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</si>
  <si>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</si>
  <si>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</si>
  <si>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</si>
  <si>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</si>
  <si>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</si>
  <si>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</si>
  <si>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</si>
  <si>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</si>
  <si>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</si>
  <si>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</si>
  <si>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</si>
  <si>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</si>
  <si>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</si>
  <si>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</si>
  <si>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</si>
  <si>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</si>
  <si>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</si>
  <si>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</si>
  <si>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</si>
  <si>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</si>
  <si>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</si>
  <si>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</si>
  <si>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</si>
  <si>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</si>
  <si>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</si>
  <si>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</si>
  <si>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</si>
  <si>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</si>
  <si>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</si>
  <si>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</si>
  <si>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</si>
  <si>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</si>
  <si>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</si>
  <si>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</si>
  <si>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</si>
  <si>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</si>
  <si>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</si>
  <si>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</si>
  <si>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</si>
  <si>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</si>
  <si>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</si>
  <si>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</si>
  <si>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</si>
  <si>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</si>
  <si>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</si>
  <si>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</si>
  <si>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</si>
  <si>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</si>
  <si>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</si>
  <si>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</si>
  <si>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</si>
  <si>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</si>
  <si>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</si>
  <si>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</si>
  <si>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</si>
  <si>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</si>
  <si>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</si>
  <si>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</si>
  <si>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</si>
  <si>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</si>
  <si>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</si>
  <si>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</si>
  <si>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</si>
  <si>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</si>
  <si>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</si>
  <si>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</si>
  <si>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</si>
  <si>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</si>
  <si>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</si>
  <si>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</si>
  <si>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</si>
  <si>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</si>
  <si>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</si>
  <si>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</si>
  <si>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</si>
  <si>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</si>
  <si>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</si>
  <si>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</si>
  <si>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</si>
  <si>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</si>
  <si>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</si>
  <si>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</si>
  <si>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</si>
  <si>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</si>
  <si>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</si>
  <si>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</si>
  <si>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</si>
  <si>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</si>
  <si>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</si>
  <si>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</si>
  <si>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</si>
  <si>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</si>
  <si>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</si>
  <si>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</si>
  <si>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</si>
  <si>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</si>
  <si>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</si>
  <si>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</si>
  <si>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</si>
  <si>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</si>
  <si>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</si>
  <si>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</si>
  <si>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</si>
  <si>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</si>
  <si>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</si>
  <si>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</si>
  <si>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</si>
  <si>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</si>
  <si>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</si>
  <si>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</si>
  <si>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</si>
  <si>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</si>
  <si>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</si>
  <si>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</si>
  <si>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</si>
  <si>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</si>
  <si>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</si>
  <si>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</si>
  <si>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</si>
  <si>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</si>
  <si>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</si>
  <si>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</si>
  <si>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</si>
  <si>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</si>
  <si>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</si>
  <si>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</si>
  <si>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</si>
  <si>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</si>
  <si>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</si>
  <si>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</si>
  <si>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</si>
  <si>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</si>
  <si>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</si>
  <si>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</si>
  <si>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</si>
  <si>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</si>
  <si>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</si>
  <si>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</si>
  <si>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</si>
  <si>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</si>
  <si>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</si>
  <si>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</si>
  <si>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</si>
  <si>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</si>
  <si>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</si>
  <si>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</si>
  <si>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</si>
  <si>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</si>
  <si>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</si>
  <si>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</si>
  <si>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</si>
  <si>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</si>
  <si>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</si>
  <si>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</si>
  <si>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</si>
  <si>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</si>
  <si>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</si>
  <si>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</si>
  <si>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</si>
  <si>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</si>
  <si>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</si>
  <si>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</si>
  <si>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</si>
  <si>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</si>
  <si>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</si>
  <si>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</si>
  <si>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</si>
  <si>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</si>
  <si>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</si>
  <si>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</si>
  <si>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</si>
  <si>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</si>
  <si>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</si>
  <si>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</si>
  <si>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</si>
  <si>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</si>
  <si>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</si>
  <si>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</si>
  <si>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</si>
  <si>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</si>
  <si>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</si>
  <si>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</si>
  <si>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</si>
  <si>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</si>
  <si>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</si>
  <si>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</si>
  <si>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</si>
  <si>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</si>
  <si>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</si>
  <si>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</si>
  <si>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</si>
  <si>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</si>
  <si>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</si>
  <si>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</si>
  <si>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</si>
  <si>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</si>
  <si>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</si>
  <si>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</si>
  <si>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</si>
  <si>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</si>
  <si>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</si>
  <si>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</si>
  <si>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</si>
  <si>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</si>
  <si>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</si>
  <si>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</si>
  <si>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</si>
  <si>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</si>
  <si>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</si>
  <si>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</si>
  <si>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</si>
  <si>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</si>
  <si>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</si>
  <si>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</si>
  <si>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</si>
  <si>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</si>
  <si>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</si>
  <si>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</si>
  <si>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</si>
  <si>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</si>
  <si>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</si>
  <si>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</si>
  <si>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</si>
  <si>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</si>
  <si>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</si>
  <si>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</si>
  <si>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</si>
  <si>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</si>
  <si>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</si>
  <si>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</si>
  <si>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</si>
  <si>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</si>
  <si>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</si>
  <si>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</si>
  <si>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</si>
  <si>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</si>
  <si>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</si>
  <si>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</si>
  <si>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</si>
  <si>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</si>
  <si>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</si>
  <si>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</si>
  <si>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</si>
  <si>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</si>
  <si>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</si>
  <si>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</si>
  <si>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</si>
  <si>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</si>
  <si>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</si>
  <si>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</si>
  <si>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</si>
  <si>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</si>
  <si>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</si>
  <si>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</si>
  <si>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</si>
  <si>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</si>
  <si>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</si>
  <si>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</si>
  <si>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</si>
  <si>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</si>
  <si>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</si>
  <si>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</si>
  <si>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</si>
  <si>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</si>
  <si>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</si>
  <si>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</si>
  <si>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</si>
  <si>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</si>
  <si>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</si>
  <si>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</si>
  <si>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</si>
  <si>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</si>
  <si>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</si>
  <si>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</si>
  <si>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</si>
  <si>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</si>
  <si>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</si>
  <si>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</si>
  <si>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</si>
  <si>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</si>
  <si>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</si>
  <si>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</si>
  <si>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</si>
  <si>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</si>
  <si>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</si>
  <si>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</si>
  <si>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</si>
  <si>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</si>
  <si>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</si>
  <si>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</si>
  <si>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</si>
  <si>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</si>
  <si>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</si>
  <si>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</si>
  <si>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</si>
  <si>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</si>
  <si>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</si>
  <si>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</si>
  <si>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</si>
  <si>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</si>
  <si>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</si>
  <si>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</si>
  <si>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</si>
  <si>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</si>
  <si>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</si>
  <si>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</si>
  <si>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</si>
  <si>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</si>
  <si>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</si>
  <si>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</si>
  <si>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</si>
  <si>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</si>
  <si>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</si>
  <si>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</si>
  <si>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</si>
  <si>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</si>
  <si>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</si>
  <si>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</si>
  <si>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</si>
  <si>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</si>
  <si>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</si>
  <si>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</si>
  <si>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</si>
  <si>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</si>
  <si>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</si>
  <si>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</si>
  <si>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</si>
  <si>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</si>
  <si>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</si>
  <si>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</si>
  <si>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</si>
  <si>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</si>
  <si>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</si>
  <si>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</si>
  <si>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</si>
  <si>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</si>
  <si>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</si>
  <si>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</si>
  <si>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</si>
  <si>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</si>
  <si>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</si>
  <si>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</si>
  <si>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</si>
  <si>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</si>
  <si>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</si>
  <si>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</si>
  <si>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</si>
  <si>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</si>
  <si>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</si>
  <si>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</si>
  <si>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</si>
  <si>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</si>
  <si>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</si>
  <si>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</si>
  <si>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</si>
  <si>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</si>
  <si>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</si>
  <si>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</si>
  <si>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</si>
  <si>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</si>
  <si>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</si>
  <si>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</si>
  <si>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</si>
  <si>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</si>
  <si>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</si>
  <si>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</si>
  <si>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</si>
  <si>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</si>
  <si>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</si>
  <si>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</si>
  <si>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</si>
  <si>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</si>
  <si>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</si>
  <si>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</si>
  <si>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</si>
  <si>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</si>
  <si>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</si>
  <si>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</si>
  <si>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</si>
  <si>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</si>
  <si>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</si>
  <si>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</si>
  <si>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</si>
  <si>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</si>
  <si>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</si>
  <si>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</si>
  <si>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</si>
  <si>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</si>
  <si>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</si>
  <si>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</si>
  <si>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</si>
  <si>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</si>
  <si>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</si>
  <si>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</si>
  <si>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</si>
  <si>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</si>
  <si>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</si>
  <si>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</si>
  <si>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</si>
  <si>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</si>
  <si>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</si>
  <si>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</si>
  <si>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</si>
  <si>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</si>
  <si>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</si>
  <si>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</si>
  <si>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</si>
  <si>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</si>
  <si>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</si>
  <si>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</si>
  <si>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</si>
  <si>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</si>
  <si>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</si>
  <si>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</si>
  <si>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</si>
  <si>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</si>
  <si>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</si>
  <si>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</si>
  <si>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</si>
  <si>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</si>
  <si>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</si>
  <si>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</si>
  <si>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</si>
  <si>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</si>
  <si>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</si>
  <si>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</si>
  <si>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</si>
  <si>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</si>
  <si>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</si>
  <si>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</si>
  <si>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</si>
  <si>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</si>
  <si>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</si>
  <si>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</si>
  <si>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</si>
  <si>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</si>
  <si>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</si>
  <si>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</si>
  <si>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</si>
  <si>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</si>
  <si>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</si>
  <si>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</si>
  <si>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</si>
  <si>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</si>
  <si>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</si>
  <si>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</si>
  <si>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</si>
  <si>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</si>
  <si>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</si>
  <si>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</si>
  <si>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</si>
  <si>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</si>
  <si>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</si>
  <si>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</si>
  <si>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</si>
  <si>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</si>
  <si>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</si>
  <si>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</si>
  <si>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</si>
  <si>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</si>
  <si>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</si>
  <si>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</si>
  <si>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</si>
  <si>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</si>
  <si>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</si>
  <si>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</si>
  <si>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</si>
  <si>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</si>
  <si>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</si>
  <si>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</si>
  <si>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</si>
  <si>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</si>
  <si>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</si>
  <si>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</si>
  <si>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</si>
  <si>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</si>
  <si>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</si>
  <si>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</si>
  <si>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</si>
  <si>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</si>
  <si>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</si>
  <si>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</si>
  <si>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</si>
  <si>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</si>
  <si>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</si>
  <si>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</si>
  <si>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</si>
  <si>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</si>
  <si>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</si>
  <si>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</si>
  <si>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</si>
  <si>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</si>
  <si>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</si>
  <si>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</si>
  <si>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</si>
  <si>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</si>
  <si>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</si>
  <si>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</si>
  <si>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</si>
  <si>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</si>
  <si>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</si>
  <si>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</si>
  <si>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</si>
  <si>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</si>
  <si>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</si>
  <si>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</si>
  <si>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</si>
  <si>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</si>
  <si>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</si>
  <si>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</si>
  <si>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</si>
  <si>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</si>
  <si>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</si>
  <si>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</si>
  <si>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</si>
  <si>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</si>
  <si>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</si>
  <si>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</si>
  <si>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</si>
  <si>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</si>
  <si>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</si>
  <si>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</si>
  <si>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</si>
  <si>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</si>
  <si>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</si>
  <si>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</si>
  <si>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</si>
  <si>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</si>
  <si>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</si>
  <si>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</si>
  <si>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</si>
  <si>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</si>
  <si>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</si>
  <si>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</si>
  <si>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</si>
  <si>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</si>
  <si>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</si>
  <si>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</si>
  <si>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</si>
  <si>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</si>
  <si>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</si>
  <si>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</si>
  <si>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</si>
  <si>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</si>
  <si>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</si>
  <si>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</si>
  <si>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</si>
  <si>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</si>
  <si>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</si>
  <si>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</si>
  <si>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</si>
  <si>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</si>
  <si>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</si>
  <si>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</si>
  <si>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</si>
  <si>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</si>
  <si>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</si>
  <si>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</si>
  <si>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</si>
  <si>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</si>
  <si>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</si>
  <si>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</si>
  <si>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</si>
  <si>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</si>
  <si>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</si>
  <si>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</si>
  <si>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</si>
  <si>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</si>
  <si>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</si>
  <si>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</si>
  <si>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</si>
  <si>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</si>
  <si>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</si>
  <si>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</si>
  <si>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</si>
  <si>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</si>
  <si>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</si>
  <si>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</si>
  <si>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</si>
  <si>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</si>
  <si>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</si>
  <si>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</si>
  <si>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</si>
  <si>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</si>
  <si>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</si>
  <si>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</si>
  <si>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</si>
  <si>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</si>
  <si>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</si>
  <si>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</si>
  <si>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</si>
  <si>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</si>
  <si>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</si>
  <si>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</si>
  <si>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</si>
  <si>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</si>
  <si>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</si>
  <si>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</si>
  <si>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</si>
  <si>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</si>
  <si>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</si>
  <si>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</si>
  <si>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</si>
  <si>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</si>
  <si>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</si>
  <si>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</si>
  <si>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</si>
  <si>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</si>
  <si>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</si>
  <si>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</si>
  <si>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</si>
  <si>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</si>
  <si>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</si>
  <si>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</si>
  <si>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</si>
  <si>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</si>
  <si>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</si>
  <si>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</si>
  <si>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</si>
  <si>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</si>
  <si>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</si>
  <si>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</si>
  <si>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</si>
  <si>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</si>
  <si>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</si>
  <si>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</si>
  <si>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</si>
  <si>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</si>
  <si>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</si>
  <si>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</si>
  <si>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</si>
  <si>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</si>
  <si>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</si>
  <si>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</si>
  <si>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</si>
  <si>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</si>
  <si>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</si>
  <si>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</si>
  <si>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</si>
  <si>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</si>
  <si>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</si>
  <si>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</si>
  <si>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</si>
  <si>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</si>
  <si>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</si>
  <si>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</si>
  <si>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</si>
  <si>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</si>
  <si>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</si>
  <si>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</si>
  <si>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</si>
  <si>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</si>
  <si>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</si>
  <si>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</si>
  <si>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</si>
  <si>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</si>
  <si>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</si>
  <si>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</si>
  <si>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</si>
  <si>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</si>
  <si>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</si>
  <si>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</si>
  <si>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</si>
  <si>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</si>
  <si>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</si>
  <si>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</si>
  <si>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</si>
  <si>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</si>
  <si>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</si>
  <si>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</si>
  <si>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</si>
  <si>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</si>
  <si>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</si>
  <si>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</si>
  <si>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</si>
  <si>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</si>
  <si>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</si>
  <si>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</si>
  <si>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</si>
  <si>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</si>
  <si>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</si>
  <si>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</si>
  <si>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</si>
  <si>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</si>
  <si>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</si>
  <si>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</si>
  <si>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</si>
  <si>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</si>
  <si>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</si>
  <si>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</si>
  <si>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</si>
  <si>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</si>
  <si>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</si>
  <si>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</si>
  <si>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</si>
  <si>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</si>
  <si>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</si>
  <si>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</si>
  <si>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</si>
  <si>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</si>
  <si>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</si>
  <si>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</si>
  <si>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</si>
  <si>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</si>
  <si>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</si>
  <si>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</si>
  <si>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</si>
  <si>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</si>
  <si>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</si>
  <si>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</si>
  <si>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</si>
  <si>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</si>
  <si>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</si>
  <si>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</si>
  <si>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</si>
  <si>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</si>
  <si>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</si>
  <si>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</si>
  <si>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</si>
  <si>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</si>
  <si>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</si>
  <si>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</si>
  <si>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</si>
  <si>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</si>
  <si>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</si>
  <si>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</si>
  <si>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</si>
  <si>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</si>
  <si>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</si>
  <si>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</si>
  <si>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</si>
  <si>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</si>
  <si>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</si>
  <si>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</si>
  <si>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</si>
  <si>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</si>
  <si>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</si>
  <si>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</si>
  <si>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</si>
  <si>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</si>
  <si>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</si>
  <si>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</si>
  <si>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</si>
  <si>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</si>
  <si>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</si>
  <si>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</si>
  <si>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</si>
  <si>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</si>
  <si>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</si>
  <si>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</si>
  <si>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</si>
  <si>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</si>
  <si>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</si>
  <si>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</si>
  <si>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</si>
  <si>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</si>
  <si>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</si>
  <si>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</si>
  <si>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</si>
  <si>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</si>
  <si>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</si>
  <si>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</si>
  <si>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</si>
  <si>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</si>
  <si>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</si>
  <si>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</si>
  <si>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</si>
  <si>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</si>
  <si>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</si>
  <si>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</si>
  <si>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</si>
  <si>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</si>
  <si>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</si>
  <si>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</si>
  <si>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</si>
  <si>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</si>
  <si>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</si>
  <si>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</si>
  <si>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</si>
  <si>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</si>
  <si>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</si>
  <si>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</si>
  <si>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</si>
  <si>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</si>
  <si>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</si>
  <si>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</si>
  <si>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</si>
  <si>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</si>
  <si>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</si>
  <si>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</si>
  <si>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</si>
  <si>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</si>
  <si>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</si>
  <si>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</si>
  <si>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</si>
  <si>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</si>
  <si>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</si>
  <si>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</si>
  <si>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</si>
  <si>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</si>
  <si>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</si>
  <si>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</si>
  <si>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</si>
  <si>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</si>
  <si>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</si>
  <si>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</si>
  <si>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</si>
  <si>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</si>
  <si>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</si>
  <si>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</si>
  <si>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</si>
  <si>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</si>
  <si>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</si>
  <si>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</si>
  <si>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</si>
  <si>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</si>
  <si>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</si>
  <si>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</si>
  <si>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</si>
  <si>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</si>
  <si>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</si>
  <si>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</si>
  <si>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</si>
  <si>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</si>
  <si>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</si>
  <si>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</si>
  <si>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</si>
  <si>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</si>
  <si>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</si>
  <si>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</si>
  <si>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</si>
  <si>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</si>
  <si>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</si>
  <si>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</si>
  <si>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</si>
  <si>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</si>
  <si>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</si>
  <si>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</si>
  <si>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</si>
  <si>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</si>
  <si>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</si>
  <si>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</si>
  <si>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</si>
  <si>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</si>
  <si>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</si>
  <si>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</si>
  <si>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</si>
  <si>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</si>
  <si>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</si>
  <si>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</si>
  <si>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</si>
  <si>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</si>
  <si>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</si>
  <si>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</si>
  <si>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</si>
  <si>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</si>
  <si>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</si>
  <si>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</si>
  <si>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</si>
  <si>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</si>
  <si>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</si>
  <si>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</si>
  <si>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</si>
  <si>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</si>
  <si>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</si>
  <si>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</si>
  <si>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</si>
  <si>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</si>
  <si>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</si>
  <si>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</si>
  <si>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</si>
  <si>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</si>
  <si>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</si>
  <si>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</si>
  <si>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</si>
  <si>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</si>
  <si>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</si>
  <si>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</si>
  <si>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</si>
  <si>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</si>
  <si>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</si>
  <si>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</si>
  <si>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</si>
  <si>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</si>
  <si>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</si>
  <si>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</si>
  <si>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</si>
  <si>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</si>
  <si>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</si>
  <si>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</si>
  <si>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</si>
  <si>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</si>
  <si>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</si>
  <si>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</si>
  <si>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</si>
  <si>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</si>
  <si>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</si>
  <si>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</si>
  <si>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</si>
  <si>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</si>
  <si>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</si>
  <si>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</si>
  <si>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</si>
  <si>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</si>
  <si>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</si>
  <si>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</si>
  <si>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</si>
  <si>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</si>
  <si>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</si>
  <si>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</si>
  <si>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</si>
  <si>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</si>
  <si>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</si>
  <si>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</si>
  <si>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</si>
  <si>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</si>
  <si>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</si>
  <si>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</si>
  <si>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</si>
  <si>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</si>
  <si>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</si>
  <si>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</si>
  <si>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</si>
  <si>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</si>
  <si>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</si>
  <si>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</si>
  <si>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</si>
  <si>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</si>
  <si>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</si>
  <si>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</si>
  <si>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</si>
  <si>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</si>
  <si>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</si>
  <si>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</si>
  <si>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</si>
  <si>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</si>
  <si>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</si>
  <si>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</si>
  <si>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</si>
  <si>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</si>
  <si>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</si>
  <si>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</si>
  <si>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</si>
  <si>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</si>
  <si>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</si>
  <si>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</si>
  <si>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</si>
  <si>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</si>
  <si>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</si>
  <si>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</si>
  <si>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</si>
  <si>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</si>
  <si>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</si>
  <si>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</si>
  <si>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</si>
  <si>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</si>
  <si>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</si>
  <si>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</si>
  <si>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</si>
  <si>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</si>
  <si>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</si>
  <si>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</si>
  <si>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</si>
  <si>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</si>
  <si>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</si>
  <si>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</si>
  <si>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</si>
  <si>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</si>
  <si>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</si>
  <si>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</si>
  <si>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</si>
  <si>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</si>
  <si>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</si>
  <si>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</si>
  <si>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</si>
  <si>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</si>
  <si>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</si>
  <si>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</si>
  <si>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</si>
  <si>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</si>
  <si>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</si>
  <si>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</si>
  <si>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</si>
  <si>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</si>
  <si>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</si>
  <si>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</si>
  <si>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</si>
  <si>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</si>
  <si>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</si>
  <si>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</si>
  <si>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</si>
  <si>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</si>
  <si>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</si>
  <si>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</si>
  <si>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</si>
  <si>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</si>
  <si>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</si>
  <si>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</si>
  <si>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</si>
  <si>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</si>
  <si>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</si>
  <si>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</si>
  <si>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</si>
  <si>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</si>
  <si>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</si>
  <si>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</si>
  <si>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</si>
  <si>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</si>
  <si>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</si>
  <si>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</si>
  <si>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</si>
  <si>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</si>
  <si>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</si>
  <si>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</si>
  <si>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</si>
  <si>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</si>
  <si>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</si>
  <si>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</si>
  <si>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</si>
  <si>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</si>
  <si>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</si>
  <si>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</si>
  <si>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</si>
  <si>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</si>
  <si>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</si>
  <si>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</si>
  <si>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</si>
  <si>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</si>
  <si>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</si>
  <si>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</si>
  <si>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</si>
  <si>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</si>
  <si>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</si>
  <si>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</si>
  <si>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</si>
  <si>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</si>
  <si>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</si>
  <si>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</si>
  <si>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</si>
  <si>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</si>
  <si>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</si>
  <si>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</si>
  <si>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</si>
  <si>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</si>
  <si>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</si>
  <si>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</si>
  <si>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</si>
  <si>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</si>
  <si>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</si>
  <si>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</si>
  <si>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</si>
  <si>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</si>
  <si>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</si>
  <si>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</si>
  <si>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</si>
  <si>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</si>
  <si>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</si>
  <si>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</si>
  <si>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</si>
  <si>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</si>
  <si>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</si>
  <si>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</si>
  <si>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</si>
  <si>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</si>
  <si>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</si>
  <si>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</si>
  <si>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</si>
  <si>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</si>
  <si>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</si>
  <si>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</si>
  <si>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</si>
  <si>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</si>
  <si>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</si>
  <si>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</si>
  <si>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</si>
  <si>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</si>
  <si>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</si>
  <si>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</si>
  <si>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</si>
  <si>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</si>
  <si>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</si>
  <si>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</si>
  <si>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</si>
  <si>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</si>
  <si>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</si>
  <si>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</si>
  <si>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</si>
  <si>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</si>
  <si>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</si>
  <si>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</si>
  <si>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</si>
  <si>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</si>
  <si>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</si>
  <si>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</si>
  <si>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</si>
  <si>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</si>
  <si>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</si>
  <si>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</si>
  <si>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</si>
  <si>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</si>
  <si>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</si>
  <si>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</si>
  <si>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</si>
  <si>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</si>
  <si>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</si>
  <si>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</si>
  <si>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</si>
  <si>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</si>
  <si>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</si>
  <si>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</si>
  <si>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</si>
  <si>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</si>
  <si>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</si>
  <si>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</si>
  <si>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</si>
  <si>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</si>
  <si>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</si>
  <si>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</si>
  <si>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</si>
  <si>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</si>
  <si>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</si>
  <si>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</si>
  <si>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</si>
  <si>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</si>
  <si>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</si>
  <si>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</si>
  <si>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</si>
  <si>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</si>
  <si>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</si>
  <si>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</si>
  <si>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</si>
  <si>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</si>
  <si>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</si>
  <si>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</si>
  <si>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</si>
  <si>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</si>
  <si>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</si>
  <si>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</si>
  <si>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</si>
  <si>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</si>
  <si>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</si>
  <si>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</si>
  <si>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</si>
  <si>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</si>
  <si>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</si>
  <si>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</si>
  <si>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</si>
  <si>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</si>
  <si>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</si>
  <si>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</si>
  <si>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</si>
  <si>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</si>
  <si>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</si>
  <si>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</si>
  <si>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</si>
  <si>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</si>
  <si>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</si>
  <si>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</si>
  <si>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</si>
  <si>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</si>
  <si>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</si>
  <si>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</si>
  <si>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</si>
  <si>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</si>
  <si>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</si>
  <si>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</si>
  <si>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</si>
  <si>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</si>
  <si>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</si>
  <si>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</si>
  <si>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</si>
  <si>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</si>
  <si>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</si>
  <si>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</si>
  <si>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</si>
  <si>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</si>
  <si>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</si>
  <si>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</si>
  <si>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</si>
  <si>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</si>
  <si>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</si>
  <si>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</si>
  <si>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</si>
  <si>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</si>
  <si>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</si>
  <si>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</si>
  <si>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</si>
  <si>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</si>
  <si>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</si>
  <si>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</si>
  <si>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</si>
  <si>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</si>
  <si>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</si>
  <si>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</si>
  <si>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</si>
  <si>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</si>
  <si>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</si>
  <si>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</si>
  <si>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</si>
  <si>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</si>
  <si>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</si>
  <si>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</si>
  <si>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</si>
  <si>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</si>
  <si>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</si>
  <si>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</si>
  <si>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</si>
  <si>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</si>
  <si>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</si>
  <si>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</si>
  <si>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</si>
  <si>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</si>
  <si>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</si>
  <si>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</si>
  <si>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</si>
  <si>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</si>
  <si>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</si>
  <si>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</si>
  <si>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</si>
  <si>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</si>
  <si>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</si>
  <si>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</si>
  <si>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</si>
  <si>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</si>
  <si>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</si>
  <si>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</si>
  <si>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</si>
  <si>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</si>
  <si>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</si>
  <si>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</si>
  <si>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</si>
  <si>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</si>
  <si>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</si>
  <si>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</si>
  <si>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</si>
  <si>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</si>
  <si>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</si>
  <si>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</si>
  <si>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</si>
  <si>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</si>
  <si>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</si>
  <si>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</si>
  <si>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</si>
  <si>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</si>
  <si>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</si>
  <si>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</si>
  <si>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</si>
  <si>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</si>
  <si>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</si>
  <si>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</si>
  <si>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</si>
  <si>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</si>
  <si>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</si>
  <si>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</si>
  <si>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</si>
  <si>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</si>
  <si>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</si>
  <si>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</si>
  <si>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</si>
  <si>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</si>
  <si>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</si>
  <si>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</si>
  <si>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</si>
  <si>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</si>
  <si>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</si>
  <si>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</si>
  <si>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</si>
  <si>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</si>
  <si>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</si>
  <si>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</si>
  <si>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</si>
  <si>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</si>
  <si>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</si>
  <si>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</si>
  <si>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</si>
  <si>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</si>
  <si>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</si>
  <si>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</si>
  <si>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</si>
  <si>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</si>
  <si>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</si>
  <si>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</si>
  <si>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</si>
  <si>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</si>
  <si>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</si>
  <si>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</si>
  <si>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</si>
  <si>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</si>
  <si>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</si>
  <si>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</si>
  <si>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</si>
  <si>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</si>
  <si>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</si>
  <si>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</si>
  <si>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</si>
  <si>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</si>
  <si>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</si>
  <si>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</si>
  <si>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</si>
  <si>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</si>
  <si>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</si>
  <si>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</si>
  <si>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</si>
  <si>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</si>
  <si>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</si>
  <si>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</si>
  <si>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</si>
  <si>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</si>
  <si>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</si>
  <si>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</si>
  <si>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</si>
  <si>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</si>
  <si>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</si>
  <si>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</si>
  <si>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</si>
  <si>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</si>
  <si>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</si>
  <si>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</si>
  <si>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</si>
  <si>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</si>
  <si>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</si>
  <si>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</si>
  <si>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</si>
  <si>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</si>
  <si>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</si>
  <si>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</si>
  <si>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</si>
  <si>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</si>
  <si>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</si>
  <si>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</si>
  <si>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</si>
  <si>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</si>
  <si>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</si>
  <si>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</si>
  <si>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</si>
  <si>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</si>
  <si>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</si>
  <si>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</si>
  <si>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</si>
  <si>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</si>
  <si>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</si>
  <si>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</si>
  <si>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</si>
  <si>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</si>
  <si>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</si>
  <si>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</si>
  <si>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</si>
  <si>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</si>
  <si>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</si>
  <si>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</si>
  <si>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</si>
  <si>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</si>
  <si>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</si>
  <si>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</si>
  <si>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</si>
  <si>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</si>
  <si>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</si>
  <si>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</si>
  <si>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</si>
  <si>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</si>
  <si>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</si>
  <si>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</si>
  <si>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</si>
  <si>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</si>
  <si>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</si>
  <si>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</si>
  <si>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</si>
  <si>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</si>
  <si>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</si>
  <si>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</si>
  <si>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</si>
  <si>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</si>
  <si>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</si>
  <si>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</si>
  <si>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</si>
  <si>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</si>
  <si>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</si>
  <si>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</si>
  <si>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</si>
  <si>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</si>
  <si>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</si>
  <si>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</si>
  <si>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</si>
  <si>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</si>
  <si>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</si>
  <si>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</si>
  <si>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</si>
  <si>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</si>
  <si>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</si>
  <si>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</si>
  <si>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</si>
  <si>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</si>
  <si>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</si>
  <si>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</si>
  <si>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</si>
  <si>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</si>
  <si>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</si>
  <si>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</si>
  <si>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</si>
  <si>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</si>
  <si>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</si>
  <si>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</si>
  <si>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</si>
  <si>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</si>
  <si>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</si>
  <si>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</si>
  <si>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</si>
  <si>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</si>
  <si>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</si>
  <si>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</si>
  <si>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</si>
  <si>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</si>
  <si>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</si>
  <si>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</si>
  <si>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</si>
  <si>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</si>
  <si>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</si>
  <si>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</si>
  <si>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</si>
  <si>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</si>
  <si>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</si>
  <si>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</si>
  <si>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</si>
  <si>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</si>
  <si>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</si>
  <si>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</si>
  <si>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</si>
  <si>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</si>
  <si>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</si>
  <si>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</si>
  <si>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</si>
  <si>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</si>
  <si>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</si>
  <si>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</si>
  <si>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</si>
  <si>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</si>
  <si>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</si>
  <si>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</si>
  <si>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</si>
  <si>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</si>
  <si>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</si>
  <si>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</si>
  <si>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</si>
  <si>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</si>
  <si>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</si>
  <si>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</si>
  <si>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</si>
  <si>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</si>
  <si>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</si>
  <si>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</si>
  <si>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</si>
  <si>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</si>
  <si>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</si>
  <si>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</si>
  <si>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</si>
  <si>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</si>
  <si>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</si>
  <si>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</si>
  <si>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</si>
  <si>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</si>
  <si>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</si>
  <si>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</si>
  <si>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</si>
  <si>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</si>
  <si>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</si>
  <si>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</si>
  <si>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</si>
  <si>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</si>
  <si>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</si>
  <si>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</si>
  <si>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</si>
  <si>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</si>
  <si>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</si>
  <si>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</si>
  <si>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</si>
  <si>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</si>
  <si>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</si>
  <si>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</si>
  <si>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</si>
  <si>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</si>
  <si>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</si>
  <si>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</si>
  <si>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</si>
  <si>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</si>
  <si>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</si>
  <si>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</si>
  <si>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</si>
  <si>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</si>
  <si>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</si>
  <si>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</si>
  <si>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</si>
  <si>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</si>
  <si>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</si>
  <si>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</si>
  <si>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</si>
  <si>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</si>
  <si>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</si>
  <si>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</si>
  <si>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</si>
  <si>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</si>
  <si>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</si>
  <si>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</si>
  <si>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</si>
  <si>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</si>
  <si>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</si>
  <si>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</si>
  <si>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</si>
  <si>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</si>
  <si>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</si>
  <si>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</si>
  <si>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</si>
  <si>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</si>
  <si>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</si>
  <si>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</si>
  <si>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</si>
  <si>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</si>
  <si>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</si>
  <si>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</si>
  <si>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</si>
  <si>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</si>
  <si>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</si>
  <si>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</si>
  <si>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</si>
  <si>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</si>
  <si>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</si>
  <si>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</si>
  <si>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</si>
  <si>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</si>
  <si>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</si>
  <si>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</si>
  <si>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</si>
  <si>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</si>
  <si>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</si>
  <si>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</si>
  <si>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</si>
  <si>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</si>
  <si>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</si>
  <si>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</si>
  <si>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</si>
  <si>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</si>
  <si>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</si>
  <si>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</si>
  <si>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</si>
  <si>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</si>
  <si>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</si>
  <si>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</si>
  <si>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</si>
  <si>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</si>
  <si>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</si>
  <si>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</si>
  <si>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</si>
  <si>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</si>
  <si>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</si>
  <si>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</si>
  <si>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</si>
  <si>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</si>
  <si>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</si>
  <si>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</si>
  <si>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</si>
  <si>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</si>
  <si>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</si>
  <si>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</si>
  <si>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</si>
  <si>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</si>
  <si>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</si>
  <si>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</si>
  <si>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</si>
  <si>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</si>
  <si>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</si>
  <si>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</si>
  <si>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</si>
  <si>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</si>
  <si>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</si>
  <si>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</si>
  <si>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</si>
  <si>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</si>
  <si>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</si>
  <si>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</si>
  <si>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</si>
  <si>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</si>
  <si>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</si>
  <si>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</si>
  <si>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</si>
  <si>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</si>
  <si>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</si>
  <si>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</si>
  <si>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</si>
  <si>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</si>
  <si>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</si>
  <si>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</si>
  <si>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</si>
  <si>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</si>
  <si>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</si>
  <si>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</si>
  <si>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</si>
  <si>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</si>
  <si>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</si>
  <si>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</si>
  <si>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</si>
  <si>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</si>
  <si>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</si>
  <si>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</si>
  <si>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</si>
  <si>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</si>
  <si>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</si>
  <si>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</si>
  <si>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</si>
  <si>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</si>
  <si>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</si>
  <si>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</si>
  <si>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</si>
  <si>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</si>
  <si>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</si>
  <si>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</si>
  <si>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</si>
  <si>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</si>
  <si>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</si>
  <si>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</si>
  <si>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</si>
  <si>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</si>
  <si>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</si>
  <si>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</si>
  <si>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</si>
  <si>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</si>
  <si>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</si>
  <si>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</si>
  <si>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</si>
  <si>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</si>
  <si>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</si>
  <si>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</si>
  <si>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</si>
  <si>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</si>
  <si>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</si>
  <si>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</si>
  <si>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</si>
  <si>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</si>
  <si>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</si>
  <si>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</si>
  <si>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</si>
  <si>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</si>
  <si>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</si>
  <si>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</si>
  <si>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</si>
  <si>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</si>
  <si>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</si>
  <si>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</si>
  <si>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</si>
  <si>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</si>
  <si>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</si>
  <si>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</si>
  <si>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</si>
  <si>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</si>
  <si>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</si>
  <si>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</si>
  <si>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</si>
  <si>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</si>
  <si>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</si>
  <si>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</si>
  <si>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</si>
  <si>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</si>
  <si>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</si>
  <si>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</si>
  <si>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</si>
  <si>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</si>
  <si>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</si>
  <si>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</si>
  <si>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</si>
  <si>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</si>
  <si>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</si>
  <si>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</si>
  <si>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</si>
  <si>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</si>
  <si>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</si>
  <si>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</si>
  <si>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</si>
  <si>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</si>
  <si>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</si>
  <si>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</si>
  <si>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</si>
  <si>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</si>
  <si>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</si>
  <si>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</si>
  <si>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</si>
  <si>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</si>
  <si>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</si>
  <si>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</si>
  <si>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</si>
  <si>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</si>
  <si>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</si>
  <si>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</si>
  <si>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</si>
  <si>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</si>
  <si>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</si>
  <si>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</si>
  <si>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</si>
  <si>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</si>
  <si>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</si>
  <si>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</si>
  <si>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</si>
  <si>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</si>
  <si>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</si>
  <si>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</si>
  <si>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</si>
  <si>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</si>
  <si>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</si>
  <si>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</si>
  <si>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</si>
  <si>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</si>
  <si>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</si>
  <si>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</si>
  <si>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</si>
  <si>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</si>
  <si>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</si>
  <si>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</si>
  <si>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</si>
  <si>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</si>
  <si>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</si>
  <si>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</si>
  <si>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</si>
  <si>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</si>
  <si>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</si>
  <si>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</si>
  <si>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</si>
  <si>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</si>
  <si>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</si>
  <si>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</si>
  <si>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</si>
  <si>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</si>
  <si>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</si>
  <si>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</si>
  <si>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</si>
  <si>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</si>
  <si>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</si>
  <si>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</si>
  <si>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</si>
  <si>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</si>
  <si>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</si>
  <si>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</si>
  <si>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</si>
  <si>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</si>
  <si>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</si>
  <si>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</si>
  <si>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</si>
  <si>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</si>
  <si>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</si>
  <si>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</si>
  <si>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</si>
  <si>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</si>
  <si>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</si>
  <si>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</si>
  <si>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</si>
  <si>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</si>
  <si>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</si>
  <si>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</si>
  <si>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</si>
  <si>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</si>
  <si>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</si>
  <si>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</si>
  <si>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</si>
  <si>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</si>
  <si>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</si>
  <si>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</si>
  <si>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</si>
  <si>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</si>
  <si>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</si>
  <si>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</si>
  <si>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</si>
  <si>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</si>
  <si>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</si>
  <si>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</si>
  <si>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</si>
  <si>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</si>
  <si>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</si>
  <si>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</si>
  <si>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</si>
  <si>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</si>
  <si>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</si>
  <si>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</si>
  <si>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</si>
  <si>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</si>
  <si>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</si>
  <si>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</si>
  <si>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</si>
  <si>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</si>
  <si>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</si>
  <si>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</si>
  <si>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</si>
  <si>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</si>
  <si>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</si>
  <si>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</si>
  <si>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</si>
  <si>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</si>
  <si>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</si>
  <si>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</si>
  <si>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</si>
  <si>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</si>
  <si>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</si>
  <si>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</si>
  <si>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</si>
  <si>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</si>
  <si>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</si>
  <si>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</si>
  <si>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</si>
  <si>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</si>
  <si>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</si>
  <si>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</si>
  <si>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</si>
  <si>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</si>
  <si>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</si>
  <si>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</si>
  <si>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</si>
  <si>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</si>
  <si>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</si>
  <si>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</si>
  <si>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</si>
  <si>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</si>
  <si>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</si>
  <si>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</si>
  <si>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</si>
  <si>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</si>
  <si>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</si>
  <si>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</si>
  <si>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</si>
  <si>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</si>
  <si>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</si>
  <si>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</si>
  <si>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</si>
  <si>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</si>
  <si>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</si>
  <si>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</si>
  <si>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</si>
  <si>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</si>
  <si>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</si>
  <si>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</si>
  <si>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</si>
  <si>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</si>
  <si>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</si>
  <si>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</si>
  <si>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</si>
  <si>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</si>
  <si>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</si>
  <si>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</si>
  <si>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</si>
  <si>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</si>
  <si>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</si>
  <si>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</si>
  <si>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</si>
  <si>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</si>
  <si>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</si>
  <si>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</si>
  <si>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</si>
  <si>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</si>
  <si>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</si>
  <si>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</si>
  <si>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</si>
  <si>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</si>
  <si>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</si>
  <si>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</si>
  <si>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</si>
  <si>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</si>
  <si>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</si>
  <si>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</si>
  <si>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</si>
  <si>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</si>
  <si>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</si>
  <si>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</si>
  <si>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</si>
  <si>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</si>
  <si>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</si>
  <si>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</si>
  <si>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</si>
  <si>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</si>
  <si>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</si>
  <si>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</si>
  <si>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</si>
  <si>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</si>
  <si>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</si>
  <si>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</si>
  <si>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</si>
  <si>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</si>
  <si>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</si>
  <si>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</si>
  <si>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</si>
  <si>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</si>
  <si>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</si>
  <si>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</si>
  <si>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</si>
  <si>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</si>
  <si>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</si>
  <si>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</si>
  <si>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</si>
  <si>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</si>
  <si>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</si>
  <si>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</si>
  <si>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</si>
  <si>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</si>
  <si>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</si>
  <si>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</si>
  <si>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</si>
  <si>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</si>
  <si>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</si>
  <si>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</si>
  <si>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</si>
  <si>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</si>
  <si>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</si>
  <si>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</si>
  <si>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</si>
  <si>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</si>
  <si>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</si>
  <si>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</si>
  <si>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</si>
  <si>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</si>
  <si>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</si>
  <si>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</si>
  <si>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</si>
  <si>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</si>
  <si>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</si>
  <si>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</si>
  <si>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</si>
  <si>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</si>
  <si>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</si>
  <si>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</si>
  <si>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</si>
  <si>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</si>
  <si>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</si>
  <si>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</si>
  <si>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</si>
  <si>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</si>
  <si>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</si>
  <si>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</si>
  <si>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</si>
  <si>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</si>
  <si>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</si>
  <si>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</si>
  <si>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</si>
  <si>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</si>
  <si>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</si>
  <si>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</si>
  <si>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</si>
  <si>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</si>
  <si>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</si>
  <si>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</si>
  <si>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</si>
  <si>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</si>
  <si>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</si>
  <si>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</si>
  <si>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</si>
  <si>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</si>
  <si>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</si>
  <si>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</si>
  <si>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</si>
  <si>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</si>
  <si>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</si>
  <si>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</si>
  <si>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</si>
  <si>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</si>
  <si>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</si>
  <si>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</si>
  <si>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</si>
  <si>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</si>
  <si>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</si>
  <si>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</si>
  <si>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</si>
  <si>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</si>
  <si>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</si>
  <si>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</si>
  <si>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</si>
  <si>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</si>
  <si>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</si>
  <si>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</si>
  <si>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</si>
  <si>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</si>
  <si>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</si>
  <si>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</si>
  <si>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</si>
  <si>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</si>
  <si>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</si>
  <si>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</si>
  <si>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</si>
  <si>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</si>
  <si>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</si>
  <si>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</si>
  <si>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</si>
  <si>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</si>
  <si>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</si>
  <si>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</si>
  <si>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</si>
  <si>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</si>
  <si>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</si>
  <si>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</si>
  <si>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</si>
  <si>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</si>
  <si>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</si>
  <si>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</si>
  <si>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</si>
  <si>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</si>
  <si>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</si>
  <si>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</si>
  <si>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</si>
  <si>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</si>
  <si>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</si>
  <si>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</si>
  <si>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</si>
  <si>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</si>
  <si>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</si>
  <si>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</si>
  <si>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</si>
  <si>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</si>
  <si>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</si>
  <si>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</si>
  <si>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</si>
  <si>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</si>
  <si>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</si>
  <si>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</si>
  <si>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</si>
  <si>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</si>
  <si>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</si>
  <si>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</si>
  <si>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</si>
  <si>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</si>
  <si>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</si>
  <si>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</si>
  <si>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</si>
  <si>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</si>
  <si>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</si>
  <si>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</si>
  <si>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</si>
  <si>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</si>
  <si>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</si>
  <si>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</si>
  <si>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</si>
  <si>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</si>
  <si>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</si>
  <si>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</si>
  <si>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</si>
  <si>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</si>
  <si>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</si>
  <si>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</si>
  <si>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</si>
  <si>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</si>
  <si>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</si>
  <si>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</si>
  <si>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</si>
  <si>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</si>
  <si>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</si>
  <si>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</si>
  <si>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</si>
  <si>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</si>
  <si>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</si>
  <si>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</si>
  <si>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</si>
  <si>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</si>
  <si>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</si>
  <si>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</si>
  <si>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</si>
  <si>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</si>
  <si>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</si>
  <si>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</si>
  <si>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</si>
  <si>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</si>
  <si>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</si>
  <si>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</si>
  <si>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</si>
  <si>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</si>
  <si>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</si>
  <si>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</si>
  <si>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</si>
  <si>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</si>
  <si>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</si>
  <si>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</si>
  <si>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</si>
  <si>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</si>
  <si>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</si>
  <si>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</si>
  <si>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</si>
  <si>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</si>
  <si>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</si>
  <si>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</si>
  <si>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</si>
  <si>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</si>
  <si>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</si>
  <si>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</si>
  <si>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</si>
  <si>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</si>
  <si>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</si>
  <si>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</si>
  <si>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</si>
  <si>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</si>
  <si>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</si>
  <si>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</si>
  <si>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</si>
  <si>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</si>
  <si>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</si>
  <si>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</si>
  <si>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</si>
  <si>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</si>
  <si>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</si>
  <si>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</si>
  <si>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</si>
  <si>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</si>
  <si>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</si>
  <si>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</si>
  <si>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</si>
  <si>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</si>
  <si>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</si>
  <si>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</si>
  <si>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</si>
  <si>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</si>
  <si>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</si>
  <si>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</si>
  <si>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</si>
  <si>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</si>
  <si>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</si>
  <si>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</si>
  <si>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</si>
  <si>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</si>
  <si>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</si>
  <si>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</si>
  <si>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</si>
  <si>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</si>
  <si>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</si>
  <si>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</si>
  <si>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</si>
  <si>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</si>
  <si>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</si>
  <si>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</si>
  <si>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</si>
  <si>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</si>
  <si>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</si>
  <si>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</si>
  <si>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</si>
  <si>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</si>
  <si>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</si>
  <si>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</si>
  <si>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</si>
  <si>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</si>
  <si>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</si>
  <si>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</si>
  <si>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</si>
  <si>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</si>
  <si>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</si>
  <si>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</si>
  <si>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</si>
  <si>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</si>
  <si>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</si>
  <si>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</si>
  <si>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</si>
  <si>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</si>
  <si>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</si>
  <si>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</si>
  <si>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</si>
  <si>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</si>
  <si>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</si>
  <si>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</si>
  <si>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</si>
  <si>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</si>
  <si>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</si>
  <si>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</si>
  <si>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</si>
  <si>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</si>
  <si>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</si>
  <si>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</si>
  <si>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</si>
  <si>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</si>
  <si>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</si>
  <si>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</si>
  <si>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</si>
  <si>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</si>
  <si>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</si>
  <si>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</si>
  <si>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</si>
  <si>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</si>
  <si>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</si>
  <si>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</si>
  <si>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</si>
  <si>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</si>
  <si>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</si>
  <si>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</si>
  <si>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</si>
  <si>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</si>
  <si>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</si>
  <si>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</si>
  <si>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</si>
  <si>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</si>
  <si>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</si>
  <si>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</si>
  <si>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</si>
  <si>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</si>
  <si>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</si>
  <si>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</si>
  <si>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</si>
  <si>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</si>
  <si>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</si>
  <si>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</si>
  <si>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</si>
  <si>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</si>
  <si>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</si>
  <si>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</si>
  <si>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</si>
  <si>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</si>
  <si>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</si>
  <si>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</si>
  <si>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</si>
  <si>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</si>
  <si>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</si>
  <si>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</si>
  <si>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</si>
  <si>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</si>
  <si>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</si>
  <si>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</si>
  <si>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</si>
  <si>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</si>
  <si>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</si>
  <si>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</si>
  <si>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</si>
  <si>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</si>
  <si>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</si>
  <si>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</si>
  <si>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</si>
  <si>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</si>
  <si>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</si>
  <si>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</si>
  <si>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</si>
  <si>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</si>
  <si>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</si>
  <si>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</si>
  <si>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</si>
  <si>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</si>
  <si>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</si>
  <si>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</si>
  <si>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</si>
  <si>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</si>
  <si>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</si>
  <si>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</si>
  <si>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</si>
  <si>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</si>
  <si>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</si>
  <si>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</si>
  <si>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</si>
  <si>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</si>
  <si>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</si>
  <si>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</si>
  <si>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</si>
  <si>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</si>
  <si>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</si>
  <si>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</si>
  <si>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</si>
  <si>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</si>
  <si>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</si>
  <si>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</si>
  <si>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</si>
  <si>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</si>
  <si>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</si>
  <si>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</si>
  <si>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</si>
  <si>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</si>
  <si>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</si>
  <si>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</si>
  <si>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</si>
  <si>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</si>
  <si>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</si>
  <si>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</si>
  <si>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</si>
  <si>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</si>
  <si>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</si>
  <si>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</si>
  <si>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</si>
  <si>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</si>
  <si>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</si>
  <si>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</si>
  <si>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</si>
  <si>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</si>
  <si>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</si>
  <si>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</si>
  <si>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</si>
  <si>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</si>
  <si>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</si>
  <si>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</si>
  <si>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</si>
  <si>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</si>
  <si>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</si>
  <si>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</si>
  <si>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</si>
  <si>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</si>
  <si>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</si>
  <si>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</si>
  <si>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</si>
  <si>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</si>
  <si>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</si>
  <si>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</si>
  <si>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</si>
  <si>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</si>
  <si>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</si>
  <si>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</si>
  <si>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</si>
  <si>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</si>
  <si>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</si>
  <si>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</si>
  <si>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</si>
  <si>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</si>
  <si>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</si>
  <si>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</si>
  <si>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</si>
  <si>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</si>
  <si>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</si>
  <si>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</si>
  <si>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</si>
  <si>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</si>
  <si>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</si>
  <si>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</si>
  <si>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</si>
  <si>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</si>
  <si>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</si>
  <si>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</si>
  <si>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</si>
  <si>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</si>
  <si>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</si>
  <si>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</si>
  <si>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</si>
  <si>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</si>
  <si>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</si>
  <si>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</si>
  <si>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</si>
  <si>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</si>
  <si>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</si>
  <si>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</si>
  <si>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</si>
  <si>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</si>
  <si>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</si>
  <si>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</si>
  <si>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</si>
  <si>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</si>
  <si>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</si>
  <si>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</si>
  <si>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</si>
  <si>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</si>
  <si>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</si>
  <si>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</si>
  <si>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</si>
  <si>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</si>
  <si>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</si>
  <si>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</si>
  <si>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</si>
  <si>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</si>
  <si>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</si>
  <si>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</si>
  <si>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</si>
  <si>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</si>
  <si>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</si>
  <si>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</si>
  <si>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</si>
  <si>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</si>
  <si>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</si>
  <si>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</si>
  <si>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</si>
  <si>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</si>
  <si>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</si>
  <si>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</si>
  <si>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</si>
  <si>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</si>
  <si>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</si>
  <si>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</si>
  <si>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</si>
  <si>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</si>
  <si>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</si>
  <si>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</si>
  <si>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</si>
  <si>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</si>
  <si>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</si>
  <si>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</si>
  <si>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</si>
  <si>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</si>
  <si>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</si>
  <si>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</si>
  <si>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</si>
  <si>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</si>
  <si>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</si>
  <si>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</si>
  <si>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</si>
  <si>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</si>
  <si>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</si>
  <si>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</si>
  <si>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</si>
  <si>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</si>
  <si>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</si>
  <si>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</si>
  <si>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</si>
  <si>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</si>
  <si>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</si>
  <si>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</si>
  <si>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</si>
  <si>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</si>
  <si>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</si>
  <si>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</si>
  <si>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</si>
  <si>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</si>
  <si>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</si>
  <si>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</si>
  <si>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</si>
  <si>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</si>
  <si>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</si>
  <si>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</si>
  <si>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</si>
  <si>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</si>
  <si>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</si>
  <si>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</si>
  <si>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</si>
  <si>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</si>
  <si>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</si>
  <si>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</si>
  <si>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</si>
  <si>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</si>
  <si>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</si>
  <si>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</si>
  <si>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</si>
  <si>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</si>
  <si>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</si>
  <si>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</si>
  <si>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</si>
  <si>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</si>
  <si>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</si>
  <si>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</si>
  <si>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</si>
  <si>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</si>
  <si>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</si>
  <si>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</si>
  <si>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</si>
  <si>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</si>
  <si>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</si>
  <si>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</si>
  <si>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</si>
  <si>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</si>
  <si>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</si>
  <si>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</si>
  <si>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</si>
  <si>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</si>
  <si>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</si>
  <si>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</si>
  <si>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</si>
  <si>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</si>
  <si>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</si>
  <si>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</si>
  <si>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</si>
  <si>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</si>
  <si>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</si>
  <si>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</si>
  <si>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</si>
  <si>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</si>
  <si>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</si>
  <si>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</si>
  <si>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</si>
  <si>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</si>
  <si>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</si>
  <si>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</si>
  <si>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</si>
  <si>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</si>
  <si>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</si>
  <si>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</si>
  <si>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</si>
  <si>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</si>
  <si>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</si>
  <si>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</si>
  <si>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</si>
  <si>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</si>
  <si>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</si>
  <si>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</si>
  <si>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</si>
  <si>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</si>
  <si>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</si>
  <si>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</si>
  <si>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</si>
  <si>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</si>
  <si>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</si>
  <si>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</si>
  <si>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</si>
  <si>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</si>
  <si>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</si>
  <si>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</si>
  <si>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</si>
  <si>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</si>
  <si>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</si>
  <si>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</si>
  <si>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</si>
  <si>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</si>
  <si>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</si>
  <si>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</si>
  <si>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</si>
  <si>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</si>
  <si>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</si>
  <si>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</si>
  <si>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</si>
  <si>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</si>
  <si>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</si>
  <si>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</si>
  <si>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</si>
  <si>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</si>
  <si>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</si>
  <si>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</si>
  <si>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</si>
  <si>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</si>
  <si>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</si>
  <si>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</si>
  <si>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</si>
  <si>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</si>
  <si>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</si>
  <si>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</si>
  <si>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</si>
  <si>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</si>
  <si>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</si>
  <si>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</si>
  <si>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</si>
  <si>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</si>
  <si>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</si>
  <si>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</si>
  <si>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</si>
  <si>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</si>
  <si>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</si>
  <si>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</si>
  <si>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</si>
  <si>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</si>
  <si>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</si>
  <si>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</si>
  <si>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</si>
  <si>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</si>
  <si>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</si>
  <si>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</si>
  <si>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</si>
  <si>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</si>
  <si>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</si>
  <si>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</si>
  <si>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</si>
  <si>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</si>
  <si>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</si>
  <si>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</si>
  <si>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</si>
  <si>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</si>
  <si>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</si>
  <si>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</si>
  <si>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</si>
  <si>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</si>
  <si>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</si>
  <si>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</si>
  <si>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</si>
  <si>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</si>
  <si>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</si>
  <si>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</si>
  <si>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</si>
  <si>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</si>
  <si>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</si>
  <si>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</si>
  <si>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</si>
  <si>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</si>
  <si>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</si>
  <si>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</si>
  <si>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</si>
  <si>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</si>
  <si>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</si>
  <si>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</si>
  <si>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</si>
  <si>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</si>
  <si>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</si>
  <si>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</si>
  <si>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</si>
  <si>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</si>
  <si>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</si>
  <si>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</si>
  <si>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</si>
  <si>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</si>
  <si>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</si>
  <si>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</si>
  <si>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</si>
  <si>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</si>
  <si>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</si>
  <si>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</si>
  <si>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</si>
  <si>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</si>
  <si>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</si>
  <si>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</si>
  <si>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</si>
  <si>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</si>
  <si>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</si>
  <si>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</si>
  <si>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</si>
  <si>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</si>
  <si>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</si>
  <si>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</si>
  <si>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</si>
  <si>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</si>
  <si>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</si>
  <si>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</si>
  <si>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</si>
  <si>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</si>
  <si>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</si>
  <si>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</si>
  <si>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</si>
  <si>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</si>
  <si>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</si>
  <si>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</si>
  <si>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</si>
  <si>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</si>
  <si>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</si>
  <si>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</si>
  <si>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</si>
  <si>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</si>
  <si>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</si>
  <si>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</si>
  <si>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</si>
  <si>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</si>
  <si>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</si>
  <si>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</si>
  <si>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</si>
  <si>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</si>
  <si>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</si>
  <si>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</si>
  <si>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</si>
  <si>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</si>
  <si>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</si>
  <si>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</si>
  <si>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</si>
  <si>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</si>
  <si>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</si>
  <si>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</si>
  <si>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</si>
  <si>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</si>
  <si>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</si>
  <si>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</si>
  <si>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</si>
  <si>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</si>
  <si>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</si>
  <si>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</si>
  <si>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</si>
  <si>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</si>
  <si>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</si>
  <si>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</si>
  <si>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</si>
  <si>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</si>
  <si>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</si>
  <si>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</si>
  <si>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</si>
  <si>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</si>
  <si>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</si>
  <si>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</si>
  <si>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</si>
  <si>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</si>
  <si>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</si>
  <si>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</si>
  <si>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</si>
  <si>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</si>
  <si>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</si>
  <si>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</si>
  <si>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</si>
  <si>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</si>
  <si>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</si>
  <si>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</si>
  <si>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</si>
  <si>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</si>
  <si>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</si>
  <si>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</si>
  <si>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</si>
  <si>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</si>
  <si>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</si>
  <si>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</si>
  <si>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</si>
  <si>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</si>
  <si>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</si>
  <si>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</si>
  <si>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</si>
  <si>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</si>
  <si>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</si>
  <si>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</si>
  <si>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</si>
  <si>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</si>
  <si>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</si>
  <si>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</si>
  <si>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</si>
  <si>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</si>
  <si>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</si>
  <si>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</si>
  <si>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</si>
  <si>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</si>
  <si>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</si>
  <si>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</si>
  <si>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</si>
  <si>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</si>
  <si>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</si>
  <si>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</si>
  <si>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</si>
  <si>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</si>
  <si>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</si>
  <si>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</si>
  <si>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</si>
  <si>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</si>
  <si>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</si>
  <si>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</si>
  <si>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</si>
  <si>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</si>
  <si>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</si>
  <si>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</si>
  <si>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</si>
  <si>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</si>
  <si>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</si>
  <si>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</si>
  <si>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</si>
  <si>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</si>
  <si>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</si>
  <si>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</si>
  <si>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</si>
  <si>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</si>
  <si>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</si>
  <si>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</si>
  <si>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</si>
  <si>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</si>
  <si>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</si>
  <si>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</si>
  <si>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</si>
  <si>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</si>
  <si>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</si>
  <si>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</si>
  <si>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</si>
  <si>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</si>
  <si>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</si>
  <si>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</si>
  <si>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</si>
  <si>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</si>
  <si>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</si>
  <si>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</si>
  <si>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</si>
  <si>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</si>
  <si>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</si>
  <si>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</si>
  <si>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</si>
  <si>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</si>
  <si>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</si>
  <si>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</si>
  <si>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</si>
  <si>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</si>
  <si>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</si>
  <si>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</si>
  <si>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</si>
  <si>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</si>
  <si>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</si>
  <si>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</si>
  <si>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</si>
  <si>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</si>
  <si>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</si>
  <si>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</si>
  <si>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</si>
  <si>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</si>
  <si>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</si>
  <si>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</si>
  <si>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</si>
  <si>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</si>
  <si>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</si>
  <si>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</si>
  <si>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</si>
  <si>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</si>
  <si>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</si>
  <si>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</si>
  <si>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</si>
  <si>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</si>
  <si>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</si>
  <si>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</si>
  <si>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</si>
  <si>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</si>
  <si>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</si>
  <si>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</si>
  <si>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</si>
  <si>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</si>
  <si>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</si>
  <si>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</si>
  <si>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</si>
  <si>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</si>
  <si>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</si>
  <si>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</si>
  <si>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</si>
  <si>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</si>
  <si>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</si>
  <si>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</si>
  <si>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</si>
  <si>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</si>
  <si>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</si>
  <si>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</si>
  <si>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</si>
  <si>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</si>
  <si>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</si>
  <si>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</si>
  <si>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</si>
  <si>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</si>
  <si>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</si>
  <si>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</si>
  <si>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</si>
  <si>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</si>
  <si>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</si>
  <si>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</si>
  <si>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</si>
  <si>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</si>
  <si>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</si>
  <si>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</si>
  <si>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</si>
  <si>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</si>
  <si>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</si>
  <si>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</si>
  <si>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</si>
  <si>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</si>
  <si>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</si>
  <si>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</si>
  <si>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</si>
  <si>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</si>
  <si>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</si>
  <si>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</si>
  <si>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</si>
  <si>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</si>
  <si>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</si>
  <si>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</si>
  <si>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</si>
  <si>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</si>
  <si>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</si>
  <si>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</si>
  <si>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</si>
  <si>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</si>
  <si>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</si>
  <si>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</si>
  <si>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</si>
  <si>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</si>
  <si>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</si>
  <si>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</si>
  <si>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</si>
  <si>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</si>
  <si>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</si>
  <si>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</si>
  <si>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</si>
  <si>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</si>
  <si>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</si>
  <si>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</si>
  <si>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</si>
  <si>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</si>
  <si>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</si>
  <si>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</si>
  <si>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</si>
  <si>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</si>
  <si>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</si>
  <si>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</si>
  <si>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</si>
  <si>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</si>
  <si>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</si>
  <si>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</si>
  <si>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</si>
  <si>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</si>
  <si>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</si>
  <si>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</si>
  <si>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</si>
  <si>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</si>
  <si>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</si>
  <si>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</si>
  <si>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</si>
  <si>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</si>
  <si>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</si>
  <si>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</si>
  <si>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</si>
  <si>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</si>
  <si>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</si>
  <si>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</si>
  <si>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</si>
  <si>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</si>
  <si>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</si>
  <si>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</si>
  <si>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</si>
  <si>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</si>
  <si>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</si>
  <si>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</si>
  <si>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</si>
  <si>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</si>
  <si>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</si>
  <si>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</si>
  <si>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</si>
  <si>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</si>
  <si>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</si>
  <si>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</si>
  <si>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</si>
  <si>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</si>
  <si>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</si>
  <si>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</si>
  <si>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</si>
  <si>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</si>
  <si>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</si>
  <si>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</si>
  <si>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</si>
  <si>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</si>
  <si>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</si>
  <si>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</si>
  <si>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</si>
  <si>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</si>
  <si>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</si>
  <si>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</si>
  <si>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</si>
  <si>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</si>
  <si>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</si>
  <si>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</si>
  <si>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</si>
  <si>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</si>
  <si>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</si>
  <si>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</si>
  <si>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</si>
  <si>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</si>
  <si>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</si>
  <si>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</si>
  <si>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</si>
  <si>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</si>
  <si>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</si>
  <si>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</si>
  <si>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</si>
  <si>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</si>
  <si>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</si>
  <si>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</si>
  <si>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</si>
  <si>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</si>
  <si>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</si>
  <si>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</si>
  <si>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</si>
  <si>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</si>
  <si>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</si>
  <si>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</si>
  <si>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</si>
  <si>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</si>
  <si>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</si>
  <si>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</si>
  <si>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</si>
  <si>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</si>
  <si>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</si>
  <si>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</si>
  <si>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</si>
  <si>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</si>
  <si>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</si>
  <si>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</si>
  <si>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</si>
  <si>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</si>
  <si>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</si>
  <si>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</si>
  <si>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</si>
  <si>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</si>
  <si>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</si>
  <si>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</si>
  <si>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</si>
  <si>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</si>
  <si>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</si>
  <si>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</si>
  <si>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</si>
  <si>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</si>
  <si>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</si>
  <si>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</si>
  <si>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</si>
  <si>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</si>
  <si>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</si>
  <si>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</si>
  <si>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</si>
  <si>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</si>
  <si>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</si>
  <si>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</si>
  <si>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</si>
  <si>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</si>
  <si>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</si>
  <si>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</si>
  <si>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</si>
  <si>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</si>
  <si>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</si>
  <si>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</si>
  <si>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</si>
  <si>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</si>
  <si>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</si>
  <si>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</si>
  <si>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</si>
  <si>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</si>
  <si>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</si>
  <si>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</si>
  <si>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</si>
  <si>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</si>
  <si>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</si>
  <si>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</si>
  <si>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</si>
  <si>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</si>
  <si>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</si>
  <si>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</si>
  <si>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</si>
  <si>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</si>
  <si>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</si>
  <si>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</si>
  <si>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</si>
  <si>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</si>
  <si>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</si>
  <si>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</si>
  <si>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</si>
  <si>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</si>
  <si>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</si>
  <si>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</si>
  <si>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</si>
  <si>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</si>
  <si>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</si>
  <si>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</si>
  <si>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</si>
  <si>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</si>
  <si>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</si>
  <si>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</si>
  <si>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</si>
  <si>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</si>
  <si>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</si>
  <si>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</si>
  <si>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</si>
  <si>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</si>
  <si>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</si>
  <si>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</si>
  <si>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</si>
  <si>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</si>
  <si>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</si>
  <si>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</si>
  <si>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</si>
  <si>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</si>
  <si>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</si>
  <si>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</si>
  <si>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</si>
  <si>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</si>
  <si>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</si>
  <si>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</si>
  <si>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</si>
  <si>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</si>
  <si>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</si>
  <si>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</si>
  <si>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</si>
  <si>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</si>
  <si>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</si>
  <si>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</si>
  <si>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</si>
  <si>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</si>
  <si>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</si>
  <si>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</si>
  <si>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</si>
  <si>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</si>
  <si>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</si>
  <si>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</si>
  <si>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</si>
  <si>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</si>
  <si>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</si>
  <si>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</si>
  <si>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</si>
  <si>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</si>
  <si>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</si>
  <si>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</si>
  <si>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</si>
  <si>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</si>
  <si>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</si>
  <si>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</si>
  <si>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</si>
  <si>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</si>
  <si>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</si>
  <si>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</si>
  <si>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</si>
  <si>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</si>
  <si>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</si>
  <si>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</si>
  <si>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</si>
  <si>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</si>
  <si>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</si>
  <si>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</si>
  <si>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</si>
  <si>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</si>
  <si>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</si>
  <si>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</si>
  <si>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</si>
  <si>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</si>
  <si>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</si>
  <si>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</si>
  <si>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</si>
  <si>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</si>
  <si>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</si>
  <si>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</si>
  <si>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</si>
  <si>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</si>
  <si>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</si>
  <si>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</si>
  <si>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</si>
  <si>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</si>
  <si>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</si>
  <si>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</si>
  <si>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</si>
  <si>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</si>
  <si>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</si>
  <si>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</si>
  <si>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</si>
  <si>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</si>
  <si>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</si>
  <si>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</si>
  <si>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</si>
  <si>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</si>
  <si>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</si>
  <si>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</si>
  <si>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</si>
  <si>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</si>
  <si>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</si>
  <si>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</si>
  <si>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</si>
  <si>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</si>
  <si>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</si>
  <si>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</si>
  <si>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</si>
  <si>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</si>
  <si>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</si>
  <si>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</si>
  <si>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</si>
  <si>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</si>
  <si>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</si>
  <si>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</si>
  <si>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</si>
  <si>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</si>
  <si>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</si>
  <si>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</si>
  <si>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</si>
  <si>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</si>
  <si>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</si>
  <si>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</si>
  <si>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</si>
  <si>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</si>
  <si>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</si>
  <si>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</si>
  <si>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</si>
  <si>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</si>
  <si>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</si>
  <si>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</si>
  <si>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</si>
  <si>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</si>
  <si>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</si>
  <si>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</si>
  <si>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</si>
  <si>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</si>
  <si>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</si>
  <si>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</si>
  <si>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</si>
  <si>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</si>
  <si>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</si>
  <si>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</si>
  <si>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</si>
  <si>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</si>
  <si>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</si>
  <si>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</si>
  <si>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</si>
  <si>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</si>
  <si>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</si>
  <si>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</si>
  <si>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</si>
  <si>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</si>
  <si>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</si>
  <si>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</si>
  <si>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</si>
  <si>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</si>
  <si>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</si>
  <si>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</si>
  <si>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</si>
  <si>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</si>
  <si>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</si>
  <si>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</si>
  <si>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</si>
  <si>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</si>
  <si>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</si>
  <si>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</si>
  <si>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</si>
  <si>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</si>
  <si>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</si>
  <si>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</si>
  <si>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</si>
  <si>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</si>
  <si>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</si>
  <si>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</si>
  <si>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</si>
  <si>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</si>
  <si>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</si>
  <si>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</si>
  <si>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</si>
  <si>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</si>
  <si>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</si>
  <si>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</si>
  <si>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</si>
  <si>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</si>
  <si>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</si>
  <si>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</si>
  <si>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</si>
  <si>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</si>
  <si>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</si>
  <si>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</si>
  <si>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</si>
  <si>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</si>
  <si>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</si>
  <si>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</si>
  <si>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</si>
  <si>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</si>
  <si>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</si>
  <si>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</si>
  <si>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</si>
  <si>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</si>
  <si>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</si>
  <si>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</si>
  <si>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</si>
  <si>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</si>
  <si>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</si>
  <si>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</si>
  <si>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</si>
  <si>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</si>
  <si>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</si>
  <si>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</si>
  <si>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</si>
  <si>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</si>
  <si>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</si>
  <si>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</si>
  <si>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</si>
  <si>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</si>
  <si>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</si>
  <si>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</si>
  <si>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</si>
  <si>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</si>
  <si>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</si>
  <si>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</si>
  <si>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</si>
  <si>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</si>
  <si>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</si>
  <si>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</si>
  <si>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</si>
  <si>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</si>
  <si>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</si>
  <si>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</si>
  <si>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</si>
  <si>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</si>
  <si>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</si>
  <si>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</si>
  <si>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</si>
  <si>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</si>
  <si>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</si>
  <si>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</si>
  <si>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</si>
  <si>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</si>
  <si>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</si>
  <si>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</si>
  <si>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</si>
  <si>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</si>
  <si>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</si>
  <si>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</si>
  <si>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</si>
  <si>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</si>
  <si>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</si>
  <si>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</si>
  <si>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</si>
  <si>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</si>
  <si>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</si>
  <si>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</si>
  <si>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</si>
  <si>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</si>
  <si>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</si>
  <si>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</si>
  <si>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</si>
  <si>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</si>
  <si>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</si>
  <si>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</si>
  <si>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</si>
  <si>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</si>
  <si>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</si>
  <si>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</si>
  <si>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</si>
  <si>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</si>
  <si>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</si>
  <si>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</si>
  <si>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</si>
  <si>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</si>
  <si>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</si>
  <si>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</si>
  <si>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</si>
  <si>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</si>
  <si>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</si>
  <si>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</si>
  <si>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</si>
  <si>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</si>
  <si>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</si>
  <si>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</si>
  <si>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</si>
  <si>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</si>
  <si>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</si>
  <si>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</si>
  <si>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</si>
  <si>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</si>
  <si>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</si>
  <si>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</si>
  <si>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</si>
  <si>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</si>
  <si>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</si>
  <si>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</si>
  <si>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</si>
  <si>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</si>
  <si>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</si>
  <si>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</si>
  <si>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</si>
  <si>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</si>
  <si>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</si>
  <si>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</si>
  <si>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</si>
  <si>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</si>
  <si>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</si>
  <si>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</si>
  <si>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</si>
  <si>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</si>
  <si>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</si>
  <si>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</si>
  <si>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</si>
  <si>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</si>
  <si>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</si>
  <si>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</si>
  <si>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</si>
  <si>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</si>
  <si>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</si>
  <si>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</si>
  <si>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</si>
  <si>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</si>
  <si>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</si>
  <si>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</si>
  <si>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</si>
  <si>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</si>
  <si>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</si>
  <si>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</si>
  <si>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</si>
  <si>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</si>
  <si>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</si>
  <si>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</si>
  <si>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</si>
  <si>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</si>
  <si>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</si>
  <si>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</si>
  <si>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</si>
  <si>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</si>
  <si>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</si>
  <si>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</si>
  <si>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</si>
  <si>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</si>
  <si>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</si>
  <si>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</si>
  <si>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</si>
  <si>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</si>
  <si>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</si>
  <si>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</si>
  <si>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</si>
  <si>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</si>
  <si>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</si>
  <si>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</si>
  <si>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</si>
  <si>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</si>
  <si>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</si>
  <si>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</si>
  <si>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</si>
  <si>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</si>
  <si>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</si>
  <si>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</si>
  <si>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</si>
  <si>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</si>
  <si>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</si>
  <si>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</si>
  <si>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</si>
  <si>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</si>
  <si>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</si>
  <si>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</si>
  <si>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</si>
  <si>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</si>
  <si>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</si>
  <si>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</si>
  <si>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</si>
  <si>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</si>
  <si>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</si>
  <si>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</si>
  <si>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</si>
  <si>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</si>
  <si>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</si>
  <si>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</si>
  <si>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</si>
  <si>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</si>
  <si>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</si>
  <si>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</si>
  <si>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</si>
  <si>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</si>
  <si>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</si>
  <si>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</si>
  <si>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</si>
  <si>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</si>
  <si>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</si>
  <si>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</si>
  <si>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</si>
  <si>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</si>
  <si>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</si>
  <si>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</si>
  <si>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</si>
  <si>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</si>
  <si>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</si>
  <si>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</si>
  <si>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</si>
  <si>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</si>
  <si>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</si>
  <si>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</si>
  <si>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</si>
  <si>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</si>
  <si>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</si>
  <si>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</si>
  <si>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</si>
  <si>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</si>
  <si>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</si>
  <si>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</si>
  <si>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</si>
  <si>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</si>
  <si>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</si>
  <si>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</si>
  <si>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</si>
  <si>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</si>
  <si>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</si>
  <si>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</si>
  <si>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</si>
  <si>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</si>
  <si>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</si>
  <si>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</si>
  <si>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</si>
  <si>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</si>
  <si>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</si>
  <si>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</si>
  <si>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</si>
  <si>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</si>
  <si>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</si>
  <si>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</si>
  <si>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</si>
  <si>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</si>
  <si>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</si>
  <si>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</si>
  <si>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</si>
  <si>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</si>
  <si>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</si>
  <si>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</si>
  <si>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</si>
  <si>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</si>
  <si>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</si>
  <si>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</si>
  <si>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</si>
  <si>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</si>
  <si>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</si>
  <si>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</si>
  <si>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</si>
  <si>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</si>
  <si>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</si>
  <si>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</si>
  <si>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</si>
  <si>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</si>
  <si>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</si>
  <si>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</si>
  <si>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</si>
  <si>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</si>
  <si>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</si>
  <si>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</si>
  <si>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</si>
  <si>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</si>
  <si>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</si>
  <si>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</si>
  <si>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</si>
  <si>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</si>
  <si>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</si>
  <si>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</si>
  <si>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</si>
  <si>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</si>
  <si>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</si>
  <si>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</si>
  <si>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</si>
  <si>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</si>
  <si>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</si>
  <si>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</si>
  <si>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</si>
  <si>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</si>
  <si>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</si>
  <si>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</si>
  <si>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</si>
  <si>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</si>
  <si>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</si>
  <si>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</si>
  <si>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</si>
  <si>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</si>
  <si>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</si>
  <si>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</si>
  <si>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</si>
  <si>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</si>
  <si>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</si>
  <si>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</si>
  <si>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</si>
  <si>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</si>
  <si>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</si>
  <si>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</si>
  <si>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</si>
  <si>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</si>
  <si>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</si>
  <si>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</si>
  <si>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</si>
  <si>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</si>
  <si>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</si>
  <si>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</si>
  <si>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</si>
  <si>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</si>
  <si>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</si>
  <si>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</si>
  <si>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</si>
  <si>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</si>
  <si>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</si>
  <si>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</si>
  <si>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</si>
  <si>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</si>
  <si>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</si>
  <si>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</si>
  <si>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</si>
  <si>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</si>
  <si>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</si>
  <si>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</si>
  <si>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</si>
  <si>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</si>
  <si>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</si>
  <si>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</si>
  <si>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</si>
  <si>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</si>
  <si>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</si>
  <si>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</si>
  <si>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</si>
  <si>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</si>
  <si>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</si>
  <si>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</si>
  <si>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</si>
  <si>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</si>
  <si>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</si>
  <si>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</si>
  <si>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</si>
  <si>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</si>
  <si>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</si>
  <si>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</si>
  <si>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</si>
  <si>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</si>
  <si>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</si>
  <si>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</si>
  <si>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</si>
  <si>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</si>
  <si>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</si>
  <si>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</si>
  <si>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</si>
  <si>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</si>
  <si>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</si>
  <si>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</si>
  <si>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</si>
  <si>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</si>
  <si>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</si>
  <si>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</si>
  <si>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</si>
  <si>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</si>
  <si>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</si>
  <si>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</si>
  <si>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</si>
  <si>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</si>
  <si>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</si>
  <si>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</si>
  <si>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</si>
  <si>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</si>
  <si>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</si>
  <si>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</si>
  <si>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</si>
  <si>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</si>
  <si>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</si>
  <si>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</si>
  <si>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</si>
  <si>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</si>
  <si>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</si>
  <si>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</si>
  <si>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</si>
  <si>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</si>
  <si>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</si>
  <si>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</si>
  <si>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</si>
  <si>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</si>
  <si>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</si>
  <si>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</si>
  <si>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</si>
  <si>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</si>
  <si>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</si>
  <si>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</si>
  <si>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</si>
  <si>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</si>
  <si>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</si>
  <si>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</si>
  <si>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</si>
  <si>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</si>
  <si>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</si>
  <si>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</si>
  <si>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</si>
  <si>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</si>
  <si>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</si>
  <si>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</si>
  <si>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</si>
  <si>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</si>
  <si>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</si>
  <si>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</si>
  <si>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</si>
  <si>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</si>
  <si>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</si>
  <si>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</si>
  <si>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</si>
  <si>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</si>
  <si>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</si>
  <si>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</si>
  <si>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</si>
  <si>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</si>
  <si>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</si>
  <si>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</si>
  <si>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</si>
  <si>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</si>
  <si>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</si>
  <si>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</si>
  <si>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</si>
  <si>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</si>
  <si>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</si>
  <si>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</si>
  <si>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</si>
  <si>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</si>
  <si>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</si>
  <si>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</si>
  <si>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</si>
  <si>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</si>
  <si>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</si>
  <si>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</si>
  <si>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</si>
  <si>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</si>
  <si>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</si>
  <si>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</si>
  <si>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</si>
  <si>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</si>
  <si>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</si>
  <si>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</si>
  <si>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</si>
  <si>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</si>
  <si>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</si>
  <si>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</si>
  <si>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</si>
  <si>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</si>
  <si>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</si>
  <si>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</si>
  <si>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</si>
  <si>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</si>
  <si>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</si>
  <si>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</si>
  <si>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</si>
  <si>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</si>
  <si>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</si>
  <si>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</si>
  <si>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</si>
  <si>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</si>
  <si>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</si>
  <si>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</si>
  <si>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</si>
  <si>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</si>
  <si>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</si>
  <si>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</si>
  <si>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</si>
  <si>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</si>
  <si>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</si>
  <si>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</si>
  <si>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</si>
  <si>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</si>
  <si>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</si>
  <si>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</si>
  <si>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</si>
  <si>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</si>
  <si>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</si>
  <si>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</si>
  <si>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</si>
  <si>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</si>
  <si>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</si>
  <si>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</si>
  <si>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</si>
  <si>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</si>
  <si>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</si>
  <si>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</si>
  <si>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</si>
  <si>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</si>
  <si>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</si>
  <si>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</si>
  <si>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</si>
  <si>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</si>
  <si>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</si>
  <si>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</si>
  <si>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</si>
  <si>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</si>
  <si>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</si>
  <si>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</si>
  <si>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</si>
  <si>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</si>
  <si>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</si>
  <si>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</si>
  <si>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</si>
  <si>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</si>
  <si>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</si>
  <si>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</si>
  <si>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</si>
  <si>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</si>
  <si>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</si>
  <si>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</si>
  <si>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</si>
  <si>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</si>
  <si>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</si>
  <si>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</si>
  <si>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</si>
  <si>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</si>
  <si>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</si>
  <si>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</si>
  <si>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</si>
  <si>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</si>
  <si>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</si>
  <si>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</si>
  <si>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</si>
  <si>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</si>
  <si>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</si>
  <si>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</si>
  <si>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</si>
  <si>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</si>
  <si>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</si>
  <si>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</si>
  <si>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</si>
  <si>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</si>
  <si>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</si>
  <si>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</si>
  <si>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</si>
  <si>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</si>
  <si>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</si>
  <si>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</si>
  <si>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</si>
  <si>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</si>
  <si>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</si>
  <si>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</si>
  <si>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</si>
  <si>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</si>
  <si>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</si>
  <si>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</si>
  <si>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</si>
  <si>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</si>
  <si>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</si>
  <si>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</si>
  <si>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</si>
  <si>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</si>
  <si>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</si>
  <si>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</si>
  <si>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</si>
  <si>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</si>
  <si>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</si>
  <si>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</si>
  <si>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</si>
  <si>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</si>
  <si>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</si>
  <si>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</si>
  <si>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</si>
  <si>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</si>
  <si>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</si>
  <si>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</si>
  <si>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</si>
  <si>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</si>
  <si>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</si>
  <si>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</si>
  <si>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</si>
  <si>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</si>
  <si>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</si>
  <si>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</si>
  <si>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</si>
  <si>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</si>
  <si>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</si>
  <si>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</si>
  <si>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</si>
  <si>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</si>
  <si>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</si>
  <si>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</si>
  <si>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</si>
  <si>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</si>
  <si>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</si>
  <si>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</si>
  <si>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</si>
  <si>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</si>
  <si>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</si>
  <si>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</si>
  <si>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</si>
  <si>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</si>
  <si>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</si>
  <si>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</si>
  <si>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</si>
  <si>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</si>
  <si>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</si>
  <si>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</si>
  <si>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</si>
  <si>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</si>
  <si>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</si>
  <si>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</si>
  <si>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</si>
  <si>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</si>
  <si>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</si>
  <si>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</si>
  <si>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</si>
  <si>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</si>
  <si>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</si>
  <si>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</si>
  <si>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</si>
  <si>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</si>
  <si>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</si>
  <si>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</si>
  <si>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</si>
  <si>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</si>
  <si>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</si>
  <si>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</si>
  <si>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</si>
  <si>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</si>
  <si>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</si>
  <si>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</si>
  <si>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</si>
  <si>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</si>
  <si>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</si>
  <si>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</si>
  <si>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</si>
  <si>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</si>
  <si>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</si>
  <si>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</si>
  <si>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</si>
  <si>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</si>
  <si>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</si>
  <si>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</si>
  <si>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</si>
  <si>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</si>
  <si>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</si>
  <si>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</si>
  <si>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</si>
  <si>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</si>
  <si>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</si>
  <si>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</si>
  <si>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</si>
  <si>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</si>
  <si>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</si>
  <si>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</si>
  <si>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</si>
  <si>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</si>
  <si>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</si>
  <si>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</si>
  <si>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</si>
  <si>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</si>
  <si>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</si>
  <si>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</si>
  <si>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</si>
  <si>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</si>
  <si>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</si>
  <si>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</si>
  <si>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</si>
  <si>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</si>
  <si>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</si>
  <si>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</si>
  <si>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</si>
  <si>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</si>
  <si>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</si>
  <si>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</si>
  <si>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</si>
  <si>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</si>
  <si>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</si>
  <si>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</si>
  <si>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</si>
  <si>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</si>
  <si>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</si>
  <si>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</si>
  <si>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</si>
  <si>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</si>
  <si>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</si>
  <si>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</si>
  <si>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</si>
  <si>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</si>
  <si>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</si>
  <si>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</si>
  <si>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</si>
  <si>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</si>
  <si>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</si>
  <si>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</si>
  <si>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</si>
  <si>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</si>
  <si>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</si>
  <si>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</si>
  <si>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</si>
  <si>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</si>
  <si>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</si>
  <si>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</si>
  <si>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</si>
  <si>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</si>
  <si>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</si>
  <si>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</si>
  <si>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</si>
  <si>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</si>
  <si>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</si>
  <si>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</si>
  <si>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</si>
  <si>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</si>
  <si>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</si>
  <si>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</si>
  <si>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</si>
  <si>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</si>
  <si>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</si>
  <si>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</si>
  <si>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</si>
  <si>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</si>
  <si>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</si>
  <si>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</si>
  <si>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</si>
  <si>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</si>
  <si>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</si>
  <si>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</si>
  <si>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</si>
  <si>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</si>
  <si>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</si>
  <si>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</si>
  <si>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</si>
  <si>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</si>
  <si>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</si>
  <si>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</si>
  <si>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</si>
  <si>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</si>
  <si>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</si>
  <si>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</si>
  <si>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</si>
  <si>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</si>
  <si>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</si>
  <si>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</si>
  <si>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</si>
  <si>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</si>
  <si>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</si>
  <si>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</si>
  <si>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</si>
  <si>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</si>
  <si>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</si>
  <si>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</si>
  <si>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</si>
  <si>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</si>
  <si>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</si>
  <si>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</si>
  <si>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</si>
  <si>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</si>
  <si>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</si>
  <si>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</si>
  <si>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</si>
  <si>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</si>
  <si>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</si>
  <si>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</si>
  <si>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</si>
  <si>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</si>
  <si>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</si>
  <si>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</si>
  <si>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</si>
  <si>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</si>
  <si>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</si>
  <si>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</si>
  <si>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</si>
  <si>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</si>
  <si>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</si>
  <si>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</si>
  <si>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</si>
  <si>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</si>
  <si>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</si>
  <si>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</si>
  <si>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</si>
  <si>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</si>
  <si>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</si>
  <si>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</si>
  <si>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</si>
  <si>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</si>
  <si>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</si>
  <si>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</si>
  <si>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</si>
  <si>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</si>
  <si>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</si>
  <si>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</si>
  <si>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</si>
  <si>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</si>
  <si>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</si>
  <si>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</si>
  <si>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</si>
  <si>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</si>
  <si>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</si>
  <si>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</si>
  <si>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</si>
  <si>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</si>
  <si>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</si>
  <si>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</si>
  <si>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</si>
  <si>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</si>
  <si>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</si>
  <si>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</si>
  <si>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</si>
  <si>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</si>
  <si>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</si>
  <si>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</si>
  <si>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</si>
  <si>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</si>
  <si>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</si>
  <si>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</si>
  <si>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</si>
  <si>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</si>
  <si>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</si>
  <si>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</si>
  <si>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</si>
  <si>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</si>
  <si>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</si>
  <si>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</si>
  <si>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</si>
  <si>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</si>
  <si>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</si>
  <si>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</si>
  <si>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</si>
  <si>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</si>
  <si>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</si>
  <si>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</si>
  <si>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</si>
  <si>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</si>
  <si>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</si>
  <si>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</si>
  <si>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</si>
  <si>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</si>
  <si>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</si>
  <si>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</si>
  <si>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</si>
  <si>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</si>
  <si>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</si>
  <si>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</si>
  <si>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</si>
  <si>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</si>
  <si>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</si>
  <si>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</si>
  <si>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</si>
  <si>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</si>
  <si>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</si>
  <si>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</si>
  <si>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</si>
  <si>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</si>
  <si>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</si>
  <si>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</si>
  <si>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</si>
  <si>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</si>
  <si>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</si>
  <si>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</si>
  <si>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</si>
  <si>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</si>
  <si>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</si>
  <si>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</si>
  <si>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</si>
  <si>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</si>
  <si>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</si>
  <si>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</si>
  <si>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</si>
  <si>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</si>
  <si>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</si>
  <si>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</si>
  <si>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</si>
  <si>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</si>
  <si>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</si>
  <si>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</si>
  <si>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</si>
  <si>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</si>
  <si>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</si>
  <si>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</si>
  <si>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</si>
  <si>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</si>
  <si>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</si>
  <si>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</si>
  <si>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</si>
  <si>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</si>
  <si>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</si>
  <si>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</si>
  <si>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</si>
  <si>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</si>
  <si>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</si>
  <si>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</si>
  <si>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</si>
  <si>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</si>
  <si>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</si>
  <si>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</si>
  <si>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</si>
  <si>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</si>
  <si>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</si>
  <si>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</si>
  <si>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</si>
  <si>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</si>
  <si>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</si>
  <si>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</si>
  <si>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</si>
  <si>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</si>
  <si>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</si>
  <si>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</si>
  <si>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</si>
  <si>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</si>
  <si>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</si>
  <si>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</si>
  <si>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</si>
  <si>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</si>
  <si>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</si>
  <si>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</si>
  <si>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</si>
  <si>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</si>
  <si>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</si>
  <si>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</si>
  <si>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</si>
  <si>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</si>
  <si>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</si>
  <si>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</si>
  <si>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</si>
  <si>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</si>
  <si>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</si>
  <si>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</si>
  <si>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</si>
  <si>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</si>
  <si>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</si>
  <si>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</si>
  <si>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</si>
  <si>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</si>
  <si>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</si>
  <si>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</si>
  <si>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</si>
  <si>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</si>
  <si>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</si>
  <si>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</si>
  <si>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</si>
  <si>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</si>
  <si>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</si>
  <si>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</si>
  <si>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</si>
  <si>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</si>
  <si>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</si>
  <si>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</si>
  <si>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</si>
  <si>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</si>
  <si>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</si>
  <si>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</si>
  <si>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</si>
  <si>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</si>
  <si>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</si>
  <si>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</si>
  <si>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</si>
  <si>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</si>
  <si>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</si>
  <si>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</si>
  <si>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</si>
  <si>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</si>
  <si>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</si>
  <si>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</si>
  <si>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</si>
  <si>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</si>
  <si>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</si>
  <si>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</si>
  <si>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</si>
  <si>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</si>
  <si>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</si>
  <si>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</si>
  <si>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</si>
  <si>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</si>
  <si>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</si>
  <si>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</si>
  <si>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</si>
  <si>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</si>
  <si>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</si>
  <si>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</si>
  <si>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</si>
  <si>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</si>
  <si>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</si>
  <si>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</si>
  <si>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</si>
  <si>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</si>
  <si>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</si>
  <si>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</si>
  <si>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</si>
  <si>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</si>
  <si>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</si>
  <si>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</si>
  <si>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</si>
  <si>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</si>
  <si>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</si>
  <si>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</si>
  <si>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</si>
  <si>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</si>
  <si>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</si>
  <si>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</si>
  <si>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</si>
  <si>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</si>
  <si>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</si>
  <si>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</si>
  <si>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</si>
  <si>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</si>
  <si>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</si>
  <si>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</si>
  <si>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</si>
  <si>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</si>
  <si>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</si>
  <si>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</si>
  <si>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</si>
  <si>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</si>
  <si>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</si>
  <si>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</si>
  <si>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</si>
  <si>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</si>
  <si>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</si>
  <si>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</si>
  <si>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</si>
  <si>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</si>
  <si>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</si>
  <si>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</si>
  <si>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</si>
  <si>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</si>
  <si>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</si>
  <si>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</si>
  <si>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</si>
  <si>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</si>
  <si>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</si>
  <si>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</si>
  <si>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</si>
  <si>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</si>
  <si>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</si>
  <si>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</si>
  <si>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</si>
  <si>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</si>
  <si>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</si>
  <si>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</si>
  <si>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</si>
  <si>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</si>
  <si>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</si>
  <si>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</si>
  <si>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</si>
  <si>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</si>
  <si>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</si>
  <si>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</si>
  <si>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</si>
  <si>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</si>
  <si>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</si>
  <si>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</si>
  <si>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</si>
  <si>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</si>
  <si>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</si>
  <si>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</si>
  <si>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</si>
  <si>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</si>
  <si>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</si>
  <si>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</si>
  <si>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</si>
  <si>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</si>
  <si>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</si>
  <si>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</si>
  <si>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</si>
  <si>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</si>
  <si>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</si>
  <si>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</si>
  <si>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</si>
  <si>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</si>
  <si>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</si>
  <si>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</si>
  <si>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</si>
  <si>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</si>
  <si>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</si>
  <si>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</si>
  <si>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</si>
  <si>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</si>
  <si>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</si>
  <si>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</si>
  <si>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</si>
  <si>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</si>
  <si>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</si>
  <si>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</si>
  <si>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</si>
  <si>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</si>
  <si>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</si>
  <si>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</si>
  <si>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</si>
  <si>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</si>
  <si>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</si>
  <si>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</si>
  <si>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</si>
  <si>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</si>
  <si>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</si>
  <si>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</si>
  <si>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</si>
  <si>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</si>
  <si>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</si>
  <si>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</si>
  <si>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</si>
  <si>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</si>
  <si>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</si>
  <si>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</si>
  <si>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</si>
  <si>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</si>
  <si>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</si>
  <si>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</si>
  <si>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</si>
  <si>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</si>
  <si>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</si>
  <si>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</si>
  <si>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</si>
  <si>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</si>
  <si>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</si>
  <si>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</si>
  <si>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</si>
  <si>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</si>
  <si>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</si>
  <si>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</si>
  <si>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</si>
  <si>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</si>
  <si>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</si>
  <si>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</si>
  <si>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</si>
  <si>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</si>
  <si>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</si>
  <si>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</si>
  <si>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</si>
  <si>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</si>
  <si>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</si>
  <si>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</si>
  <si>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</si>
  <si>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</si>
  <si>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</si>
  <si>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</si>
  <si>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</si>
  <si>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</si>
  <si>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</si>
  <si>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</si>
  <si>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</si>
  <si>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</si>
  <si>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</si>
  <si>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</si>
  <si>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</si>
  <si>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</si>
  <si>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</si>
  <si>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</si>
  <si>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</si>
  <si>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</si>
  <si>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</si>
  <si>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</si>
  <si>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</si>
  <si>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</si>
  <si>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</si>
  <si>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</si>
  <si>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</si>
  <si>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</si>
  <si>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</si>
  <si>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</si>
  <si>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</si>
  <si>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</si>
  <si>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</si>
  <si>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</si>
  <si>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</si>
  <si>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</si>
  <si>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</si>
  <si>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</si>
  <si>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</si>
  <si>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</si>
  <si>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</si>
  <si>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</si>
  <si>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</si>
  <si>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</si>
  <si>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</si>
  <si>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</si>
  <si>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</si>
  <si>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</si>
  <si>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</si>
  <si>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</si>
  <si>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</si>
  <si>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</si>
  <si>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</si>
  <si>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</si>
  <si>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</si>
  <si>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</si>
  <si>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</si>
  <si>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</si>
  <si>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</si>
  <si>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</si>
  <si>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</si>
  <si>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</si>
  <si>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</si>
  <si>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</si>
  <si>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</si>
  <si>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</si>
  <si>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</si>
  <si>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</si>
  <si>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</si>
  <si>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</si>
  <si>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</si>
  <si>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</si>
  <si>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</si>
  <si>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</si>
  <si>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</si>
  <si>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</si>
  <si>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</si>
  <si>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</si>
  <si>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</si>
  <si>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</si>
  <si>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</si>
  <si>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</si>
  <si>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</si>
  <si>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</si>
  <si>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</si>
  <si>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</si>
  <si>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</si>
  <si>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</si>
  <si>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</si>
  <si>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</si>
  <si>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</si>
  <si>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</si>
  <si>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</si>
  <si>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</si>
  <si>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</si>
  <si>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</si>
  <si>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</si>
  <si>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</si>
  <si>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</si>
  <si>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</si>
  <si>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</si>
  <si>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</si>
  <si>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</si>
  <si>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</si>
  <si>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</si>
  <si>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</si>
  <si>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</si>
  <si>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</si>
  <si>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</si>
  <si>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</si>
  <si>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</si>
  <si>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</si>
  <si>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</si>
  <si>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</si>
  <si>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</si>
  <si>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</si>
  <si>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</si>
  <si>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</si>
  <si>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</si>
  <si>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</si>
  <si>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</si>
  <si>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</si>
  <si>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</si>
  <si>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</si>
  <si>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</si>
  <si>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</si>
  <si>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</si>
  <si>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</si>
  <si>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</si>
  <si>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</si>
  <si>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</si>
  <si>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</si>
  <si>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</si>
  <si>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</si>
  <si>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</si>
  <si>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</si>
  <si>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</si>
  <si>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</si>
  <si>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</si>
  <si>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</si>
  <si>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</si>
  <si>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</si>
  <si>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</si>
  <si>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</si>
  <si>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</si>
  <si>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</si>
  <si>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</si>
  <si>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</si>
  <si>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</si>
  <si>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</si>
  <si>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</si>
  <si>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</si>
  <si>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</si>
  <si>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</si>
  <si>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</si>
  <si>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</si>
  <si>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</si>
  <si>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</si>
  <si>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</si>
  <si>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</si>
  <si>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</si>
  <si>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</si>
  <si>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</si>
  <si>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</si>
  <si>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</si>
  <si>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</si>
  <si>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</si>
  <si>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</si>
  <si>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</si>
  <si>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</si>
  <si>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</si>
  <si>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</si>
  <si>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</si>
  <si>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</si>
  <si>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</si>
  <si>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</si>
  <si>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</si>
  <si>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</si>
  <si>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</si>
  <si>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</si>
  <si>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</si>
  <si>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</si>
  <si>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</si>
  <si>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</si>
  <si>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</si>
  <si>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</si>
  <si>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</si>
  <si>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</si>
  <si>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</si>
  <si>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</si>
  <si>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</si>
  <si>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</si>
  <si>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</si>
  <si>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</si>
  <si>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</si>
  <si>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</si>
  <si>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</si>
  <si>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</si>
  <si>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</si>
  <si>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</si>
  <si>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</si>
  <si>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</si>
  <si>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</si>
  <si>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</si>
  <si>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</si>
  <si>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</si>
  <si>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</si>
  <si>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</si>
  <si>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</si>
  <si>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</si>
  <si>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</si>
  <si>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</si>
  <si>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</si>
  <si>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</si>
  <si>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</si>
  <si>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</si>
  <si>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</si>
  <si>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</si>
  <si>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</si>
  <si>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</si>
  <si>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</si>
  <si>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</si>
  <si>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</si>
  <si>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</si>
  <si>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</si>
  <si>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</si>
  <si>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</si>
  <si>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</si>
  <si>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</si>
  <si>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</si>
  <si>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</si>
  <si>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</si>
  <si>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</si>
  <si>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</si>
  <si>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</si>
  <si>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</si>
  <si>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</si>
  <si>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</si>
  <si>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</si>
  <si>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</si>
  <si>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</si>
  <si>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</si>
  <si>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</si>
  <si>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</si>
  <si>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</si>
  <si>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</si>
  <si>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</si>
  <si>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</si>
  <si>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</si>
  <si>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</si>
  <si>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</si>
  <si>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</si>
  <si>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</si>
  <si>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</si>
  <si>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</si>
  <si>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</si>
  <si>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</si>
  <si>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</si>
  <si>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</si>
  <si>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</si>
  <si>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</si>
  <si>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</si>
  <si>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</si>
  <si>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</si>
  <si>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</si>
  <si>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</si>
  <si>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</si>
  <si>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</si>
  <si>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</si>
  <si>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</si>
  <si>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</si>
  <si>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</si>
  <si>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</si>
  <si>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</si>
  <si>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</si>
  <si>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</si>
  <si>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</si>
  <si>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</si>
  <si>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</si>
  <si>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</si>
  <si>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</si>
  <si>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</si>
  <si>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</si>
  <si>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</si>
  <si>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</si>
  <si>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</si>
  <si>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</si>
  <si>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</si>
  <si>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</si>
  <si>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</si>
  <si>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</si>
  <si>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</si>
  <si>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</si>
  <si>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</si>
  <si>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</si>
  <si>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</si>
  <si>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</si>
  <si>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</si>
  <si>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</si>
  <si>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</si>
  <si>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</si>
  <si>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</si>
  <si>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</si>
  <si>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</si>
  <si>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</si>
  <si>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</si>
  <si>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</si>
  <si>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</si>
  <si>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</si>
  <si>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</si>
  <si>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</si>
  <si>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</si>
  <si>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</si>
  <si>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</si>
  <si>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</si>
  <si>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</si>
  <si>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</si>
  <si>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</si>
  <si>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</si>
  <si>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</si>
  <si>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</si>
  <si>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</si>
  <si>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</si>
  <si>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</si>
  <si>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</si>
  <si>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</si>
  <si>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</si>
  <si>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</si>
  <si>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</si>
  <si>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</si>
  <si>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</si>
  <si>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</si>
  <si>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</si>
  <si>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</si>
  <si>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</si>
  <si>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</si>
  <si>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</si>
  <si>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</si>
  <si>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</si>
  <si>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</si>
  <si>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</si>
  <si>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</si>
  <si>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</si>
  <si>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</si>
  <si>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</si>
  <si>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</si>
  <si>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</si>
  <si>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</si>
  <si>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</si>
  <si>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</si>
  <si>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</si>
  <si>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</si>
  <si>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</si>
  <si>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</si>
  <si>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</si>
  <si>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</si>
  <si>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</si>
  <si>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</si>
  <si>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</si>
  <si>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</si>
  <si>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</si>
  <si>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</si>
  <si>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</si>
  <si>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</si>
  <si>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</si>
  <si>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</si>
  <si>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</si>
  <si>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</si>
  <si>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</si>
  <si>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</si>
  <si>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</si>
  <si>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</si>
  <si>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</si>
  <si>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</si>
  <si>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</si>
  <si>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</si>
  <si>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</si>
  <si>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</si>
  <si>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</si>
  <si>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</si>
  <si>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</si>
  <si>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</si>
  <si>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</si>
  <si>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</si>
  <si>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</si>
  <si>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</si>
  <si>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</si>
  <si>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</si>
  <si>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</si>
  <si>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</si>
  <si>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</si>
  <si>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</si>
  <si>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</si>
  <si>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</si>
  <si>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</si>
  <si>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</si>
  <si>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</si>
  <si>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</si>
  <si>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</si>
  <si>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</si>
  <si>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</si>
  <si>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</si>
  <si>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</si>
  <si>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</si>
  <si>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</si>
  <si>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</si>
  <si>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</si>
  <si>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</si>
  <si>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</si>
  <si>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</si>
  <si>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</si>
  <si>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</si>
  <si>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</si>
  <si>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</si>
  <si>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</si>
  <si>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</si>
  <si>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</si>
  <si>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</si>
  <si>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</si>
  <si>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</si>
  <si>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</si>
  <si>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</si>
  <si>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</si>
  <si>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</si>
  <si>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</si>
  <si>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</si>
  <si>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</si>
  <si>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</si>
  <si>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</si>
  <si>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</si>
  <si>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</si>
  <si>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</si>
  <si>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</si>
  <si>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</si>
  <si>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</si>
  <si>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</si>
  <si>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</si>
  <si>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</si>
  <si>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</si>
  <si>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</si>
  <si>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</si>
  <si>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</si>
  <si>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</si>
  <si>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</si>
  <si>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</si>
  <si>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</si>
  <si>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</si>
  <si>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</si>
  <si>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</si>
  <si>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</si>
  <si>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</si>
  <si>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</si>
  <si>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</si>
  <si>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</si>
  <si>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</si>
  <si>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</si>
  <si>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</si>
  <si>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</si>
  <si>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</si>
  <si>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</si>
  <si>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</si>
  <si>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</si>
  <si>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</si>
  <si>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</si>
  <si>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</si>
  <si>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</si>
  <si>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</si>
  <si>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</si>
  <si>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</si>
  <si>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</si>
  <si>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</si>
  <si>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</si>
  <si>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</si>
  <si>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</si>
  <si>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</si>
  <si>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</si>
  <si>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</si>
  <si>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</si>
  <si>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</si>
  <si>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</si>
  <si>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</si>
  <si>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</si>
  <si>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</si>
  <si>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</si>
  <si>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</si>
  <si>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</si>
  <si>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</si>
  <si>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</si>
  <si>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</si>
  <si>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</si>
  <si>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</si>
  <si>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</si>
  <si>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</si>
  <si>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</si>
  <si>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</si>
  <si>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</si>
  <si>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</si>
  <si>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</si>
  <si>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</si>
  <si>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</si>
  <si>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</si>
  <si>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</si>
  <si>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</si>
  <si>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</si>
  <si>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</si>
  <si>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</si>
  <si>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</si>
  <si>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</si>
  <si>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</si>
  <si>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</si>
  <si>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</si>
  <si>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</si>
  <si>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</si>
  <si>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</si>
  <si>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</si>
  <si>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</si>
  <si>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</si>
  <si>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</si>
  <si>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</si>
  <si>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</si>
  <si>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</si>
  <si>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</si>
  <si>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</si>
  <si>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</si>
  <si>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</si>
  <si>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</si>
  <si>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</si>
  <si>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</si>
  <si>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</si>
  <si>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</si>
  <si>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</si>
  <si>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</si>
  <si>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</si>
  <si>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</si>
  <si>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</si>
  <si>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</si>
  <si>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</si>
  <si>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</si>
  <si>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</si>
  <si>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</si>
  <si>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</si>
  <si>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</si>
  <si>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</si>
  <si>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</si>
  <si>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</si>
  <si>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</si>
  <si>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</si>
  <si>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</si>
  <si>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</si>
  <si>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</si>
  <si>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</si>
  <si>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</si>
  <si>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</si>
  <si>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</si>
  <si>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</si>
  <si>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</si>
  <si>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</si>
  <si>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</si>
  <si>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</si>
  <si>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</si>
  <si>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</si>
  <si>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</si>
  <si>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</si>
  <si>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</si>
  <si>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</si>
  <si>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</si>
  <si>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</si>
  <si>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</si>
  <si>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</si>
  <si>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</si>
  <si>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</si>
  <si>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</si>
  <si>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</si>
  <si>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</si>
  <si>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</si>
  <si>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</si>
  <si>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</si>
  <si>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</si>
  <si>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</si>
  <si>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</si>
  <si>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</si>
  <si>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</si>
  <si>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</si>
  <si>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</si>
  <si>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</si>
  <si>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</si>
  <si>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</si>
  <si>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</si>
  <si>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</si>
  <si>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</si>
  <si>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</si>
  <si>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</si>
  <si>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</si>
  <si>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</si>
  <si>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</si>
  <si>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</si>
  <si>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</si>
  <si>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</si>
  <si>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</si>
  <si>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</si>
  <si>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</si>
  <si>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</si>
  <si>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</si>
  <si>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</si>
  <si>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</si>
  <si>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</si>
  <si>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</si>
  <si>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</si>
  <si>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</si>
  <si>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</si>
  <si>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</si>
  <si>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</si>
  <si>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</si>
  <si>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</si>
  <si>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</si>
  <si>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</si>
  <si>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</si>
  <si>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</si>
  <si>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</si>
  <si>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</si>
  <si>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</si>
  <si>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</si>
  <si>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</si>
  <si>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</si>
  <si>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</si>
  <si>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</si>
  <si>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</si>
  <si>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</si>
  <si>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</si>
  <si>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</si>
  <si>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</si>
  <si>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</si>
  <si>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</si>
  <si>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</si>
  <si>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</si>
  <si>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</si>
  <si>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</si>
  <si>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</si>
  <si>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</si>
  <si>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</si>
  <si>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</si>
  <si>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</si>
  <si>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</si>
  <si>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</si>
  <si>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</si>
  <si>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</si>
  <si>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</si>
  <si>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</si>
  <si>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</si>
  <si>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</si>
  <si>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</si>
  <si>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</si>
  <si>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</si>
  <si>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</si>
  <si>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</si>
  <si>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</si>
  <si>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</si>
  <si>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</si>
  <si>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</si>
  <si>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</si>
  <si>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</si>
  <si>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</si>
  <si>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</si>
  <si>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</si>
  <si>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</si>
  <si>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</si>
  <si>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</si>
  <si>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</si>
  <si>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</si>
  <si>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</si>
  <si>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</si>
  <si>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</si>
  <si>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</si>
  <si>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</si>
  <si>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</si>
  <si>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</si>
  <si>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</si>
  <si>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</si>
  <si>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</si>
  <si>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</si>
  <si>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</si>
  <si>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</si>
  <si>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</si>
  <si>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</si>
  <si>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</si>
  <si>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</si>
  <si>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</si>
  <si>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</si>
  <si>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</si>
  <si>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</si>
  <si>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</si>
  <si>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</si>
  <si>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</si>
  <si>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</si>
  <si>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</si>
  <si>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</si>
  <si>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</si>
  <si>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</si>
  <si>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</si>
  <si>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</si>
  <si>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</si>
  <si>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</si>
  <si>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</si>
  <si>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</si>
  <si>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</si>
  <si>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</si>
  <si>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</si>
  <si>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</si>
  <si>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</si>
  <si>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</si>
  <si>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</si>
  <si>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</si>
  <si>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</si>
  <si>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</si>
  <si>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</si>
  <si>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</si>
  <si>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</si>
  <si>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</si>
  <si>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</si>
  <si>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</si>
  <si>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</si>
  <si>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</si>
  <si>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</si>
  <si>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</si>
  <si>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</si>
  <si>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</si>
  <si>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</si>
  <si>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</si>
  <si>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</si>
  <si>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</si>
  <si>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</si>
  <si>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</si>
  <si>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</si>
  <si>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</si>
  <si>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</si>
  <si>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</si>
  <si>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</si>
  <si>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</si>
  <si>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</si>
  <si>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</si>
  <si>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</si>
  <si>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</si>
  <si>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</si>
  <si>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</si>
  <si>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</si>
  <si>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</si>
  <si>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</si>
  <si>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</si>
  <si>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</si>
  <si>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</si>
  <si>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</si>
  <si>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</si>
  <si>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</si>
  <si>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</si>
  <si>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</si>
  <si>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</si>
  <si>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</si>
  <si>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</si>
  <si>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</si>
  <si>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</si>
  <si>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</si>
  <si>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</si>
  <si>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</si>
  <si>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</si>
  <si>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</si>
  <si>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</si>
  <si>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</si>
  <si>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</si>
  <si>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</si>
  <si>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</si>
  <si>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</si>
  <si>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</si>
  <si>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</si>
  <si>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</si>
  <si>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</si>
  <si>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</si>
  <si>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</si>
  <si>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</si>
  <si>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</si>
  <si>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</si>
  <si>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</si>
  <si>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</si>
  <si>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</si>
  <si>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</si>
  <si>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</si>
  <si>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</si>
  <si>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</si>
  <si>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</si>
  <si>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</si>
  <si>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</si>
  <si>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</si>
  <si>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</si>
  <si>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</si>
  <si>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</si>
  <si>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</si>
  <si>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</si>
  <si>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</si>
  <si>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</si>
  <si>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</si>
  <si>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</si>
  <si>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</si>
  <si>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</si>
  <si>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</si>
  <si>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</si>
  <si>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</si>
  <si>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</si>
  <si>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</si>
  <si>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</si>
  <si>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</si>
  <si>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</si>
  <si>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</si>
  <si>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</si>
  <si>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</si>
  <si>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</si>
  <si>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</si>
  <si>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</si>
  <si>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</si>
  <si>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</si>
  <si>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</si>
  <si>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</si>
  <si>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</si>
  <si>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</si>
  <si>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</si>
  <si>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</si>
  <si>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</si>
  <si>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</si>
  <si>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</si>
  <si>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</si>
  <si>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</si>
  <si>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</si>
  <si>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</si>
  <si>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</si>
  <si>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</si>
  <si>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</si>
  <si>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</si>
  <si>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</si>
  <si>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</si>
  <si>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</si>
  <si>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</si>
  <si>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</si>
  <si>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</si>
  <si>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</si>
  <si>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</si>
  <si>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</si>
  <si>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</si>
  <si>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</si>
  <si>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</si>
  <si>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</si>
  <si>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</si>
  <si>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</si>
  <si>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</si>
  <si>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</si>
  <si>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</si>
  <si>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</si>
  <si>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</si>
  <si>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</si>
  <si>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</si>
  <si>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</si>
  <si>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</si>
  <si>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</si>
  <si>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</si>
  <si>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</si>
  <si>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</si>
  <si>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</si>
  <si>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</si>
  <si>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</si>
  <si>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</si>
  <si>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</si>
  <si>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</si>
  <si>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</si>
  <si>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</si>
  <si>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</si>
  <si>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</si>
  <si>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</si>
  <si>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</si>
  <si>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</si>
  <si>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</si>
  <si>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</si>
  <si>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</si>
  <si>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</si>
  <si>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</si>
  <si>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</si>
  <si>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</si>
  <si>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</si>
  <si>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</si>
  <si>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</si>
  <si>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</si>
  <si>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</si>
  <si>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</si>
  <si>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</si>
  <si>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</si>
  <si>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</si>
  <si>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</si>
  <si>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</si>
  <si>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</si>
  <si>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</si>
  <si>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</si>
  <si>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</si>
  <si>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</si>
  <si>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</si>
  <si>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</si>
  <si>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</si>
  <si>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</si>
  <si>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</si>
  <si>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</si>
  <si>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</si>
  <si>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</si>
  <si>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</si>
  <si>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</si>
  <si>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</si>
  <si>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</si>
  <si>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</si>
  <si>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</si>
  <si>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</si>
  <si>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</si>
  <si>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</si>
  <si>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</si>
  <si>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</si>
  <si>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</si>
  <si>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</si>
  <si>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</si>
  <si>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</si>
  <si>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</si>
  <si>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</si>
  <si>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</si>
  <si>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</si>
  <si>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</si>
  <si>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</si>
  <si>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</si>
  <si>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</si>
  <si>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</si>
  <si>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</si>
  <si>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</si>
  <si>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</si>
  <si>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</si>
  <si>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</si>
  <si>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</si>
  <si>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</si>
  <si>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</si>
  <si>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</si>
  <si>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</si>
  <si>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</si>
  <si>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</si>
  <si>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</si>
  <si>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</si>
  <si>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</si>
  <si>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</si>
  <si>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</si>
  <si>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</si>
  <si>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</si>
  <si>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</si>
  <si>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</si>
  <si>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</si>
  <si>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</si>
  <si>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</si>
  <si>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</si>
  <si>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</si>
  <si>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</si>
  <si>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</si>
  <si>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</si>
  <si>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</si>
  <si>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</si>
  <si>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</si>
  <si>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</si>
  <si>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</si>
  <si>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</si>
  <si>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</si>
  <si>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</si>
  <si>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</si>
  <si>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</si>
  <si>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</si>
  <si>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</si>
  <si>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</si>
  <si>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</si>
  <si>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</si>
  <si>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</si>
  <si>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</si>
  <si>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</si>
  <si>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</si>
  <si>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</si>
  <si>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</si>
  <si>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</si>
  <si>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</si>
  <si>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</si>
  <si>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</si>
  <si>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</si>
  <si>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</si>
  <si>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</si>
  <si>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</si>
  <si>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</si>
  <si>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</si>
  <si>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</si>
  <si>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</si>
  <si>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</si>
  <si>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</si>
  <si>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</si>
  <si>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</si>
  <si>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</si>
  <si>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</si>
  <si>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</si>
  <si>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</si>
  <si>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</si>
  <si>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</si>
  <si>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</si>
  <si>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</si>
  <si>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</si>
  <si>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</si>
  <si>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</si>
  <si>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</si>
  <si>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</si>
  <si>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</si>
  <si>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</si>
  <si>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</si>
  <si>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</si>
  <si>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</si>
  <si>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</si>
  <si>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</si>
  <si>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</si>
  <si>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</si>
  <si>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</si>
  <si>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</si>
  <si>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</si>
  <si>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</si>
  <si>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</si>
  <si>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</si>
  <si>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</si>
  <si>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</si>
  <si>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</si>
  <si>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</si>
  <si>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</si>
  <si>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</si>
  <si>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</si>
  <si>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</si>
  <si>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</si>
  <si>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</si>
  <si>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</si>
  <si>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</si>
  <si>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</si>
  <si>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</si>
  <si>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</si>
  <si>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</si>
  <si>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</si>
  <si>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</si>
  <si>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</si>
  <si>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</si>
  <si>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</si>
  <si>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</si>
  <si>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</si>
  <si>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</si>
  <si>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</si>
  <si>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</si>
  <si>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</si>
  <si>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</si>
  <si>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</si>
  <si>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</si>
  <si>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</si>
  <si>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</si>
  <si>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</si>
  <si>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</si>
  <si>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</si>
  <si>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</si>
  <si>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</si>
  <si>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</si>
  <si>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</si>
  <si>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</si>
  <si>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</si>
  <si>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</si>
  <si>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</si>
  <si>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</si>
  <si>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</si>
  <si>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</si>
  <si>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</si>
  <si>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</si>
  <si>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</si>
  <si>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</si>
  <si>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</si>
  <si>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</si>
  <si>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</si>
  <si>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</si>
  <si>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</si>
  <si>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</si>
  <si>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</si>
  <si>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</si>
  <si>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</si>
  <si>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</si>
  <si>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</si>
  <si>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</si>
  <si>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</si>
  <si>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</si>
  <si>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</si>
  <si>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</si>
  <si>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</si>
  <si>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</si>
  <si>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</si>
  <si>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</si>
  <si>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</si>
  <si>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</si>
  <si>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</si>
  <si>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</si>
  <si>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</si>
  <si>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</si>
  <si>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</si>
  <si>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</si>
  <si>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</si>
  <si>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</si>
  <si>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</si>
  <si>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</si>
  <si>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</si>
  <si>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</si>
  <si>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</si>
  <si>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</si>
  <si>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</si>
  <si>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</si>
  <si>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</si>
  <si>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</si>
  <si>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</si>
  <si>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</si>
  <si>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</si>
  <si>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</si>
  <si>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</si>
  <si>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</si>
  <si>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</si>
  <si>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</si>
  <si>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</si>
  <si>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</si>
  <si>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</si>
  <si>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</si>
  <si>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</si>
  <si>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</si>
  <si>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</si>
  <si>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</si>
  <si>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</si>
  <si>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</si>
  <si>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</si>
  <si>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</si>
  <si>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</si>
  <si>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</si>
  <si>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</si>
  <si>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</si>
  <si>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</si>
  <si>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</si>
  <si>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</si>
  <si>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</si>
  <si>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</si>
  <si>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</si>
  <si>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</si>
  <si>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</si>
  <si>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</si>
  <si>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</si>
  <si>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</si>
  <si>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</si>
  <si>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</si>
  <si>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</si>
  <si>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</si>
  <si>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</si>
  <si>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</si>
  <si>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</si>
  <si>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</si>
  <si>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</si>
  <si>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</si>
  <si>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</si>
  <si>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</si>
  <si>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</si>
  <si>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</si>
  <si>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</si>
  <si>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</si>
  <si>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</si>
  <si>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</si>
  <si>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</si>
  <si>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</si>
  <si>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</si>
  <si>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</si>
  <si>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</si>
  <si>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</si>
  <si>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</si>
  <si>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</si>
  <si>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</si>
  <si>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</si>
  <si>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</si>
  <si>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</si>
  <si>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</si>
  <si>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</si>
  <si>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</si>
  <si>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</si>
  <si>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</si>
  <si>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</si>
  <si>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</si>
  <si>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</si>
  <si>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</si>
  <si>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</si>
  <si>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</si>
  <si>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</si>
  <si>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</si>
  <si>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</si>
  <si>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</si>
  <si>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</si>
  <si>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</si>
  <si>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</si>
  <si>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</si>
  <si>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</si>
  <si>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</si>
  <si>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</si>
  <si>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</si>
  <si>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</si>
  <si>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</si>
  <si>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</si>
  <si>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</si>
  <si>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</si>
  <si>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</si>
  <si>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</si>
  <si>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</si>
  <si>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</si>
  <si>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</si>
  <si>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</si>
  <si>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</si>
  <si>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</si>
  <si>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</si>
  <si>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</si>
  <si>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</si>
  <si>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</si>
  <si>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</si>
  <si>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</si>
  <si>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</si>
  <si>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</si>
  <si>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</si>
  <si>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</si>
  <si>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</si>
  <si>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</si>
  <si>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</si>
  <si>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</si>
  <si>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</si>
  <si>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</si>
  <si>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</si>
  <si>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</si>
  <si>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</si>
  <si>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</si>
  <si>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</si>
  <si>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</si>
  <si>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</si>
  <si>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</si>
  <si>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</si>
  <si>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</si>
  <si>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</si>
  <si>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</si>
  <si>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</si>
  <si>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</si>
  <si>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</si>
  <si>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</si>
  <si>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</si>
  <si>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</si>
  <si>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</si>
  <si>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</si>
  <si>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</si>
  <si>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</si>
  <si>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</si>
  <si>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</si>
  <si>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</si>
  <si>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</si>
  <si>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</si>
  <si>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</si>
  <si>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</si>
  <si>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</si>
  <si>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</si>
  <si>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</si>
  <si>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</si>
  <si>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</si>
  <si>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</si>
  <si>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</si>
  <si>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</si>
  <si>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</si>
  <si>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</si>
  <si>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</si>
  <si>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</si>
  <si>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</si>
  <si>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</si>
  <si>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</si>
  <si>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</si>
  <si>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</si>
  <si>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</si>
  <si>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</si>
  <si>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</si>
  <si>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</si>
  <si>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</si>
  <si>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</si>
  <si>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</si>
  <si>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</si>
  <si>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</si>
  <si>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</si>
  <si>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</si>
  <si>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</si>
  <si>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</si>
  <si>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</si>
  <si>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</si>
  <si>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</si>
  <si>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</si>
  <si>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</si>
  <si>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</si>
  <si>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</si>
  <si>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</si>
  <si>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</si>
  <si>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</si>
  <si>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</si>
  <si>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</si>
  <si>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</si>
  <si>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</si>
  <si>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</si>
  <si>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</si>
  <si>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</si>
  <si>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</si>
  <si>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</si>
  <si>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</si>
  <si>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</si>
  <si>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</si>
  <si>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</si>
  <si>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</si>
  <si>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</si>
  <si>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</si>
  <si>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</si>
  <si>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</si>
  <si>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</si>
  <si>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</si>
  <si>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</si>
  <si>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</si>
  <si>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</si>
  <si>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</si>
  <si>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</si>
  <si>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</si>
  <si>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</si>
  <si>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</si>
  <si>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</si>
  <si>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</si>
  <si>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</si>
  <si>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</si>
  <si>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</si>
  <si>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</si>
  <si>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</si>
  <si>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</si>
  <si>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</si>
  <si>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</si>
  <si>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</si>
  <si>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</si>
  <si>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</si>
  <si>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</si>
  <si>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</si>
  <si>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</si>
  <si>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</si>
  <si>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</si>
  <si>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</si>
  <si>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</si>
  <si>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</si>
  <si>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</si>
  <si>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</si>
  <si>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</si>
  <si>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</si>
  <si>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</si>
  <si>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</si>
  <si>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</si>
  <si>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</si>
  <si>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</si>
  <si>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</si>
  <si>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</si>
  <si>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</si>
  <si>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</si>
  <si>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</si>
  <si>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</si>
  <si>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</si>
  <si>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</si>
  <si>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</si>
  <si>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</si>
  <si>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</si>
  <si>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</si>
  <si>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</si>
  <si>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</si>
  <si>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</si>
  <si>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</si>
  <si>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</si>
  <si>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</si>
  <si>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</si>
  <si>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</si>
  <si>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</si>
  <si>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</si>
  <si>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</si>
  <si>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</si>
  <si>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</si>
  <si>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</si>
  <si>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</si>
  <si>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</si>
  <si>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</si>
  <si>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</si>
  <si>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</si>
  <si>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</si>
  <si>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</si>
  <si>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</si>
  <si>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</si>
  <si>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</si>
  <si>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</si>
  <si>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</si>
  <si>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</si>
  <si>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</si>
  <si>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</si>
  <si>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</si>
  <si>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</si>
  <si>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</si>
  <si>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</si>
  <si>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</si>
  <si>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</si>
  <si>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</si>
  <si>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</si>
  <si>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</si>
  <si>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</si>
  <si>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</si>
  <si>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</si>
  <si>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</si>
  <si>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</si>
  <si>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</si>
  <si>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</si>
  <si>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</si>
  <si>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</si>
  <si>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</si>
  <si>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</si>
  <si>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</si>
  <si>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</si>
  <si>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</si>
  <si>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</si>
  <si>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</si>
  <si>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</si>
  <si>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</si>
  <si>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</si>
  <si>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</si>
  <si>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</si>
  <si>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</si>
  <si>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</si>
  <si>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</si>
  <si>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</si>
  <si>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</si>
  <si>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</si>
  <si>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</si>
  <si>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</si>
  <si>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</si>
  <si>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</si>
  <si>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</si>
  <si>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</si>
  <si>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</si>
  <si>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</si>
  <si>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</si>
  <si>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</si>
  <si>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</si>
  <si>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</si>
  <si>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</si>
  <si>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</si>
  <si>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</si>
  <si>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</si>
  <si>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</si>
  <si>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</si>
  <si>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</si>
  <si>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</si>
  <si>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</si>
  <si>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</si>
  <si>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</si>
  <si>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</si>
  <si>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</si>
  <si>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</si>
  <si>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</si>
  <si>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</si>
  <si>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</si>
  <si>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</si>
  <si>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</si>
  <si>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</si>
  <si>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</si>
  <si>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</si>
  <si>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</si>
  <si>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</si>
  <si>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</si>
  <si>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</si>
  <si>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</si>
  <si>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</si>
  <si>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</si>
  <si>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</si>
  <si>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</si>
  <si>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</si>
  <si>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</si>
  <si>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</si>
  <si>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</si>
  <si>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</si>
  <si>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</si>
  <si>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</si>
  <si>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</si>
  <si>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</si>
  <si>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</si>
  <si>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</si>
  <si>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</si>
  <si>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</si>
  <si>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</si>
  <si>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</si>
  <si>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</si>
  <si>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</si>
  <si>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</si>
  <si>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</si>
  <si>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</si>
  <si>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</si>
  <si>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</si>
  <si>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</si>
  <si>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</si>
  <si>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</si>
  <si>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</si>
  <si>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</si>
  <si>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</si>
  <si>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</si>
  <si>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</si>
  <si>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</si>
  <si>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</si>
  <si>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</si>
  <si>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</si>
  <si>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</si>
  <si>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</si>
  <si>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</si>
  <si>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</si>
  <si>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</si>
  <si>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</si>
  <si>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</si>
  <si>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</si>
  <si>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</si>
  <si>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</si>
  <si>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</si>
  <si>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</si>
  <si>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</si>
  <si>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</si>
  <si>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</si>
  <si>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</si>
  <si>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</si>
  <si>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</si>
  <si>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</si>
  <si>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</si>
  <si>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</si>
  <si>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</si>
  <si>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</si>
  <si>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</si>
  <si>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</si>
  <si>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</si>
  <si>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</si>
  <si>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</si>
  <si>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</si>
  <si>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</si>
  <si>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</si>
  <si>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</si>
  <si>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</si>
  <si>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</si>
  <si>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</si>
  <si>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</si>
  <si>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</si>
  <si>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</si>
  <si>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</si>
  <si>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</si>
  <si>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</si>
  <si>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</si>
  <si>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</si>
  <si>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</si>
  <si>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</si>
  <si>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</si>
  <si>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</si>
  <si>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</si>
  <si>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</si>
  <si>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</si>
  <si>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</si>
  <si>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</si>
  <si>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</si>
  <si>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</si>
  <si>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</si>
  <si>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</si>
  <si>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</si>
  <si>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</si>
  <si>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</si>
  <si>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</si>
  <si>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</si>
  <si>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</si>
  <si>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</si>
  <si>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</si>
  <si>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</si>
  <si>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</si>
  <si>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</si>
  <si>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</si>
  <si>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</si>
  <si>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</si>
  <si>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</si>
  <si>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</si>
  <si>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</si>
  <si>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</si>
  <si>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</si>
  <si>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</si>
  <si>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</si>
  <si>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</si>
  <si>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</si>
  <si>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</si>
  <si>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</si>
  <si>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</si>
  <si>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</si>
  <si>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</si>
  <si>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</si>
  <si>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</si>
  <si>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</si>
  <si>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</si>
  <si>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</si>
  <si>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</si>
  <si>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</si>
  <si>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</si>
  <si>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</si>
  <si>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</si>
  <si>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</si>
  <si>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</si>
  <si>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</si>
  <si>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</si>
  <si>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</si>
  <si>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</si>
  <si>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</si>
  <si>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</si>
  <si>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</si>
  <si>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</si>
  <si>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</si>
  <si>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</si>
  <si>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</si>
  <si>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</si>
  <si>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</si>
  <si>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</si>
  <si>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</si>
  <si>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</si>
  <si>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</si>
  <si>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</si>
  <si>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</si>
  <si>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</si>
  <si>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</si>
  <si>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</si>
  <si>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</si>
  <si>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</si>
  <si>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</si>
  <si>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</si>
  <si>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</si>
  <si>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</si>
  <si>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</si>
  <si>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</si>
  <si>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</si>
  <si>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</si>
  <si>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</si>
  <si>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</si>
  <si>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</si>
  <si>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</si>
  <si>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</si>
  <si>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</si>
  <si>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</si>
  <si>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</si>
  <si>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</si>
  <si>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</si>
  <si>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</si>
  <si>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</si>
  <si>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</si>
  <si>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</si>
  <si>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</si>
  <si>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</si>
  <si>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</si>
  <si>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</si>
  <si>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</si>
  <si>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</si>
  <si>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</si>
  <si>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</si>
  <si>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</si>
  <si>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</si>
  <si>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</si>
  <si>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</si>
  <si>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</si>
  <si>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</si>
  <si>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</si>
  <si>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</si>
  <si>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</si>
  <si>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</si>
  <si>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</si>
  <si>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</si>
  <si>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</si>
  <si>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</si>
  <si>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</si>
  <si>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</si>
  <si>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</si>
  <si>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</si>
  <si>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</si>
  <si>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</si>
  <si>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</si>
  <si>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</si>
  <si>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</si>
  <si>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</si>
  <si>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</si>
  <si>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</si>
  <si>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</si>
  <si>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</si>
  <si>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</si>
  <si>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</si>
  <si>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</si>
  <si>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</si>
  <si>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</si>
  <si>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</si>
  <si>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</si>
  <si>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</si>
  <si>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</si>
  <si>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</si>
  <si>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</si>
  <si>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</si>
  <si>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</si>
  <si>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</si>
  <si>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</si>
  <si>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</si>
  <si>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</si>
  <si>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</si>
  <si>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</si>
  <si>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</si>
  <si>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</si>
  <si>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</si>
  <si>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</si>
  <si>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</si>
  <si>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</si>
  <si>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</si>
  <si>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</si>
  <si>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</si>
  <si>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</si>
  <si>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</si>
  <si>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</si>
  <si>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</si>
  <si>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</si>
  <si>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</si>
  <si>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</si>
  <si>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</si>
  <si>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</si>
  <si>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</si>
  <si>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</si>
  <si>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</si>
  <si>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</si>
  <si>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</si>
  <si>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</si>
  <si>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</si>
  <si>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</si>
  <si>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</si>
  <si>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</si>
  <si>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</si>
  <si>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</si>
  <si>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</si>
  <si>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</si>
  <si>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</si>
  <si>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</si>
  <si>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</si>
  <si>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</si>
  <si>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</si>
  <si>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</si>
  <si>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</si>
  <si>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</si>
  <si>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</si>
  <si>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</si>
  <si>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</si>
  <si>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</si>
  <si>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</si>
  <si>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</si>
  <si>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</si>
  <si>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</si>
  <si>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</si>
  <si>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</si>
  <si>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</si>
  <si>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</si>
  <si>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</si>
  <si>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</si>
  <si>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</si>
  <si>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</si>
  <si>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</si>
  <si>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</si>
  <si>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</si>
  <si>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</si>
  <si>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</si>
  <si>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</si>
  <si>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</si>
  <si>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</si>
  <si>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</si>
  <si>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</si>
  <si>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</si>
  <si>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</si>
  <si>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</si>
  <si>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</si>
  <si>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</si>
  <si>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</si>
  <si>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</si>
  <si>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</si>
  <si>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</si>
  <si>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</si>
  <si>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</si>
  <si>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</si>
  <si>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</si>
  <si>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</si>
  <si>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</si>
  <si>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</si>
  <si>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</si>
  <si>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</si>
  <si>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</si>
  <si>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</si>
  <si>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</si>
  <si>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</si>
  <si>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</si>
  <si>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</si>
  <si>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</si>
  <si>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</si>
  <si>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</si>
  <si>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</si>
  <si>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</si>
  <si>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</si>
  <si>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</si>
  <si>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</si>
  <si>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</si>
  <si>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</si>
  <si>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</si>
  <si>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</si>
  <si>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</si>
  <si>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</si>
  <si>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</si>
  <si>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</si>
  <si>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</si>
  <si>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</si>
  <si>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</si>
  <si>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</si>
  <si>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</si>
  <si>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</si>
  <si>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</si>
  <si>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</si>
  <si>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</si>
  <si>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</si>
  <si>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</si>
  <si>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</si>
  <si>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</si>
  <si>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</si>
  <si>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</si>
  <si>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</si>
  <si>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</si>
  <si>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</si>
  <si>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</si>
  <si>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</si>
  <si>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</si>
  <si>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</si>
  <si>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</si>
  <si>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</si>
  <si>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</si>
  <si>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</si>
  <si>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</si>
  <si>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</si>
  <si>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</si>
  <si>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</si>
  <si>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</si>
  <si>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</si>
  <si>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</si>
  <si>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</si>
  <si>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</si>
  <si>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</si>
  <si>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</si>
  <si>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</si>
  <si>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</si>
  <si>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</si>
  <si>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</si>
  <si>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</si>
  <si>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</si>
  <si>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</si>
  <si>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</si>
  <si>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</si>
  <si>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</si>
  <si>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</si>
  <si>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</si>
  <si>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</si>
  <si>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</si>
  <si>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</si>
  <si>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</si>
  <si>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</si>
  <si>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</si>
  <si>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</si>
  <si>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</si>
  <si>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</si>
  <si>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</si>
  <si>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</si>
  <si>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</si>
  <si>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</si>
  <si>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</si>
  <si>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</si>
  <si>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</si>
  <si>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</si>
  <si>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</si>
  <si>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</si>
  <si>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</si>
  <si>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</si>
  <si>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</si>
  <si>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</si>
  <si>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</si>
  <si>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</si>
  <si>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</si>
  <si>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</si>
  <si>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</si>
  <si>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</si>
  <si>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</si>
  <si>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</si>
  <si>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</si>
  <si>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</si>
  <si>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</si>
  <si>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</si>
  <si>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</si>
  <si>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</si>
  <si>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</si>
  <si>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</si>
  <si>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</si>
  <si>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</si>
  <si>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</si>
  <si>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</si>
  <si>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</si>
  <si>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</si>
  <si>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</si>
  <si>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</si>
  <si>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</si>
  <si>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</si>
  <si>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</si>
  <si>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</si>
  <si>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</si>
  <si>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</si>
  <si>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</si>
  <si>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</si>
  <si>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</si>
  <si>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</si>
  <si>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</si>
  <si>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</si>
  <si>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</si>
  <si>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</si>
  <si>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</si>
  <si>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</si>
  <si>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</si>
  <si>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</si>
  <si>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</si>
  <si>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</si>
  <si>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</si>
  <si>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</si>
  <si>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</si>
  <si>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</si>
  <si>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</si>
  <si>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</si>
  <si>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</si>
  <si>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</si>
  <si>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</si>
  <si>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</si>
  <si>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</si>
  <si>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</si>
  <si>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</si>
  <si>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</si>
  <si>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</si>
  <si>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</si>
  <si>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</si>
  <si>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</si>
  <si>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</si>
  <si>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</si>
  <si>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</si>
  <si>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</si>
  <si>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</si>
  <si>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</si>
  <si>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</si>
  <si>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</si>
  <si>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</si>
  <si>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</si>
  <si>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</si>
  <si>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</si>
  <si>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</si>
  <si>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</si>
  <si>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</si>
  <si>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</si>
  <si>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</si>
  <si>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</si>
  <si>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</si>
  <si>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</si>
  <si>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</si>
  <si>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</si>
  <si>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</si>
  <si>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</si>
  <si>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</si>
  <si>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</si>
  <si>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</si>
  <si>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</si>
  <si>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</si>
  <si>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</si>
  <si>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</si>
  <si>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</si>
  <si>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</si>
  <si>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</si>
  <si>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</si>
  <si>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</si>
  <si>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</si>
  <si>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</si>
  <si>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</si>
  <si>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</si>
  <si>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</si>
  <si>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</si>
  <si>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</si>
  <si>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</si>
  <si>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</si>
  <si>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</si>
  <si>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</si>
  <si>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</si>
  <si>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</si>
  <si>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</si>
  <si>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</si>
  <si>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</si>
  <si>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</si>
  <si>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</si>
  <si>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</si>
  <si>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</si>
  <si>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</si>
  <si>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</si>
  <si>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</si>
  <si>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</si>
  <si>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</si>
  <si>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</si>
  <si>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</si>
  <si>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</si>
  <si>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</si>
  <si>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</si>
  <si>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</si>
  <si>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</si>
  <si>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</si>
  <si>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</si>
  <si>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</si>
  <si>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</si>
  <si>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</si>
  <si>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</si>
  <si>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</si>
  <si>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</si>
  <si>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</si>
  <si>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</si>
  <si>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</si>
  <si>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</si>
  <si>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</si>
  <si>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</si>
  <si>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</si>
  <si>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</si>
  <si>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</si>
  <si>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</si>
  <si>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</si>
  <si>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</si>
  <si>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</si>
  <si>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</si>
  <si>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</si>
  <si>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</si>
  <si>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</si>
  <si>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</si>
  <si>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</si>
  <si>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</si>
  <si>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</si>
  <si>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</si>
  <si>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</si>
  <si>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</si>
  <si>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</si>
  <si>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</si>
  <si>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</si>
  <si>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</si>
  <si>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</si>
  <si>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</si>
  <si>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</si>
  <si>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</si>
  <si>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</si>
  <si>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</si>
  <si>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</si>
  <si>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</si>
  <si>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</si>
  <si>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</si>
  <si>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</si>
  <si>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</si>
  <si>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</si>
  <si>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</si>
  <si>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</si>
  <si>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</si>
  <si>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</si>
  <si>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</si>
  <si>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</si>
  <si>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</si>
  <si>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</si>
  <si>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</si>
  <si>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</si>
  <si>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</si>
  <si>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</si>
  <si>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</si>
  <si>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</si>
  <si>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</si>
  <si>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</si>
  <si>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</si>
  <si>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</si>
  <si>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</si>
  <si>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</si>
  <si>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</si>
  <si>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</si>
  <si>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</si>
  <si>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</si>
  <si>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</si>
  <si>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</si>
  <si>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</si>
  <si>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</si>
  <si>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</si>
  <si>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</si>
  <si>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</si>
  <si>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</si>
  <si>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</si>
  <si>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</si>
  <si>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</si>
  <si>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</si>
  <si>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</si>
  <si>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</si>
  <si>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</si>
  <si>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</si>
  <si>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</si>
  <si>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</si>
  <si>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</si>
  <si>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</si>
  <si>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</si>
  <si>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</si>
  <si>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</si>
  <si>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</si>
  <si>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</si>
  <si>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</si>
  <si>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</si>
  <si>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</si>
  <si>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</si>
  <si>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</si>
  <si>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</si>
  <si>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</si>
  <si>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</si>
  <si>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</si>
  <si>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</si>
  <si>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</si>
  <si>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</si>
  <si>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</si>
  <si>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</si>
  <si>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</si>
  <si>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</si>
  <si>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</si>
  <si>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</si>
  <si>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</si>
  <si>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</si>
  <si>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</si>
  <si>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</si>
  <si>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</si>
  <si>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</si>
  <si>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</si>
  <si>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</si>
  <si>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</si>
  <si>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</si>
  <si>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</si>
  <si>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</si>
  <si>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</si>
  <si>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</si>
  <si>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</si>
  <si>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</si>
  <si>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</si>
  <si>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</si>
  <si>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</si>
  <si>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</si>
  <si>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</si>
  <si>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</si>
  <si>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</si>
  <si>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</si>
  <si>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</si>
  <si>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</si>
  <si>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</si>
  <si>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</si>
  <si>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</si>
  <si>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</si>
  <si>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</si>
  <si>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</si>
  <si>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</si>
  <si>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</si>
  <si>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</si>
  <si>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</si>
  <si>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</si>
  <si>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</si>
  <si>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</si>
  <si>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</si>
  <si>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</si>
  <si>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</si>
  <si>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</si>
  <si>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</si>
  <si>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</si>
  <si>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</si>
  <si>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</si>
  <si>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</si>
  <si>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</si>
  <si>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</si>
  <si>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</si>
  <si>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</si>
  <si>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</si>
  <si>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</si>
  <si>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</si>
  <si>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</si>
  <si>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</si>
  <si>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</si>
  <si>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</si>
  <si>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</si>
  <si>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</si>
  <si>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</si>
  <si>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</si>
  <si>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</si>
  <si>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</si>
  <si>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</si>
  <si>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</si>
  <si>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</si>
  <si>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</si>
  <si>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</si>
  <si>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</si>
  <si>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</si>
  <si>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</si>
  <si>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</si>
  <si>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</si>
  <si>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</si>
  <si>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</si>
  <si>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</si>
  <si>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</si>
  <si>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</si>
  <si>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</si>
  <si>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</si>
  <si>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</si>
  <si>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</si>
  <si>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</si>
  <si>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</si>
  <si>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</si>
  <si>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</si>
  <si>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</si>
  <si>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</si>
  <si>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</si>
  <si>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</si>
  <si>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</si>
  <si>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</si>
  <si>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</si>
  <si>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</si>
  <si>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</si>
  <si>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</si>
  <si>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</si>
  <si>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</si>
  <si>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</si>
  <si>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</si>
  <si>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</si>
  <si>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</si>
  <si>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</si>
  <si>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</si>
  <si>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</si>
  <si>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</si>
  <si>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</si>
  <si>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</si>
  <si>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</si>
  <si>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</si>
  <si>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</si>
  <si>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</si>
  <si>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</si>
  <si>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</si>
  <si>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</si>
  <si>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</si>
  <si>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</si>
  <si>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</si>
  <si>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</si>
  <si>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</si>
  <si>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</si>
  <si>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</si>
  <si>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</si>
  <si>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</si>
  <si>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</si>
  <si>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</si>
  <si>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</si>
  <si>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</si>
  <si>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</si>
  <si>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</si>
  <si>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</si>
  <si>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</si>
  <si>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</si>
  <si>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</si>
  <si>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</si>
  <si>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</si>
  <si>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</si>
  <si>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</si>
  <si>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</si>
  <si>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</si>
  <si>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</si>
  <si>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</si>
  <si>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</si>
  <si>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</si>
  <si>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</si>
  <si>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</si>
  <si>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</si>
  <si>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</si>
  <si>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</si>
  <si>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</si>
  <si>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</si>
  <si>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</si>
  <si>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</si>
  <si>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</si>
  <si>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</si>
  <si>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</si>
  <si>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</si>
  <si>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</si>
  <si>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</si>
  <si>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</si>
  <si>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</si>
  <si>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</si>
  <si>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</si>
  <si>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</si>
  <si>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</si>
  <si>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</si>
  <si>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</si>
  <si>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</si>
  <si>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</si>
  <si>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</si>
  <si>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</si>
  <si>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</si>
  <si>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</si>
  <si>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</si>
  <si>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</si>
  <si>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</si>
  <si>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</si>
  <si>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</si>
  <si>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</si>
  <si>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</si>
  <si>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</si>
  <si>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</si>
  <si>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</si>
  <si>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</si>
  <si>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</si>
  <si>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</si>
  <si>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</si>
  <si>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</si>
  <si>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</si>
  <si>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</si>
  <si>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</si>
  <si>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</si>
  <si>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</si>
  <si>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</si>
  <si>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</si>
  <si>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</si>
  <si>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</si>
  <si>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</si>
  <si>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</si>
  <si>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</si>
  <si>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</si>
  <si>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</si>
  <si>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</si>
  <si>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</si>
  <si>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</si>
  <si>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</si>
  <si>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</si>
  <si>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</si>
  <si>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</si>
  <si>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</si>
  <si>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</si>
  <si>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</si>
  <si>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</si>
  <si>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</si>
  <si>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</si>
  <si>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</si>
  <si>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</si>
  <si>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</si>
  <si>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</si>
  <si>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</si>
  <si>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</si>
  <si>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</si>
  <si>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</si>
  <si>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</si>
  <si>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</si>
  <si>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</si>
  <si>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</si>
  <si>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</si>
  <si>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</si>
  <si>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</si>
  <si>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</si>
  <si>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</si>
  <si>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</si>
  <si>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</si>
  <si>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</si>
  <si>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</si>
  <si>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</si>
  <si>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</si>
  <si>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</si>
  <si>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</si>
  <si>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</si>
  <si>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</si>
  <si>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</si>
  <si>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</si>
  <si>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</si>
  <si>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</si>
  <si>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</si>
  <si>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</si>
  <si>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</si>
  <si>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</si>
  <si>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</si>
  <si>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</si>
  <si>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</si>
  <si>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</si>
  <si>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</si>
  <si>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</si>
  <si>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</si>
  <si>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</si>
  <si>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</si>
  <si>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</si>
  <si>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</si>
  <si>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</si>
  <si>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</si>
  <si>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</si>
  <si>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</si>
  <si>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</si>
  <si>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</si>
  <si>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</si>
  <si>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</si>
  <si>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</si>
  <si>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</si>
  <si>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</si>
  <si>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</si>
  <si>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</si>
  <si>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</si>
  <si>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</si>
  <si>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</si>
  <si>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</si>
  <si>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</si>
  <si>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</si>
  <si>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</si>
  <si>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</si>
  <si>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</si>
  <si>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</si>
  <si>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</si>
  <si>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</si>
  <si>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</si>
  <si>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</si>
  <si>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</si>
  <si>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</si>
  <si>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</si>
  <si>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</si>
  <si>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</si>
  <si>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</si>
  <si>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</si>
  <si>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</si>
  <si>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</si>
  <si>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</si>
  <si>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</si>
  <si>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</si>
  <si>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</si>
  <si>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</si>
  <si>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</si>
  <si>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</si>
  <si>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</si>
  <si>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</si>
  <si>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</si>
  <si>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</si>
  <si>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</si>
  <si>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</si>
  <si>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</si>
  <si>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</si>
  <si>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</si>
  <si>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</si>
  <si>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</si>
  <si>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</si>
  <si>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</si>
  <si>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</si>
  <si>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</si>
  <si>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</si>
  <si>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</si>
  <si>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</si>
  <si>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</si>
  <si>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</si>
  <si>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</si>
  <si>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</si>
  <si>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</si>
  <si>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</si>
  <si>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</si>
  <si>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</si>
  <si>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</si>
  <si>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</si>
  <si>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</si>
  <si>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</si>
  <si>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</si>
  <si>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</si>
  <si>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</si>
  <si>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</si>
  <si>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</si>
  <si>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</si>
  <si>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</si>
  <si>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</si>
  <si>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</si>
  <si>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</si>
  <si>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</si>
  <si>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</si>
  <si>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</si>
  <si>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</si>
  <si>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</si>
  <si>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</si>
  <si>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</si>
  <si>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</si>
  <si>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</si>
  <si>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</si>
  <si>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</si>
  <si>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</si>
  <si>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</si>
  <si>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</si>
  <si>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</si>
  <si>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</si>
  <si>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</si>
  <si>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</si>
  <si>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</si>
  <si>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</si>
  <si>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</si>
  <si>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</si>
  <si>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</si>
  <si>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</si>
  <si>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</si>
  <si>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</si>
  <si>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</si>
  <si>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</si>
  <si>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</si>
  <si>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</si>
  <si>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</si>
  <si>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</si>
  <si>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</si>
  <si>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</si>
  <si>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</si>
  <si>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</si>
  <si>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</si>
  <si>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</si>
  <si>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</si>
  <si>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</si>
  <si>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</si>
  <si>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</si>
  <si>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</si>
  <si>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</si>
  <si>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</si>
  <si>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</si>
  <si>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</si>
  <si>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</si>
  <si>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</si>
  <si>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</si>
  <si>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</si>
  <si>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</si>
  <si>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</si>
  <si>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</si>
  <si>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</si>
  <si>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</si>
  <si>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</si>
  <si>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</si>
  <si>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</si>
  <si>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</si>
  <si>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</si>
  <si>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</si>
  <si>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</si>
  <si>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</si>
  <si>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</si>
  <si>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</si>
  <si>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</si>
  <si>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</si>
  <si>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</si>
  <si>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</si>
  <si>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</si>
  <si>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</si>
  <si>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</si>
  <si>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</si>
  <si>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</si>
  <si>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</si>
  <si>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</si>
  <si>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</si>
  <si>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</si>
  <si>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</si>
  <si>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</si>
  <si>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</si>
  <si>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</si>
  <si>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</si>
  <si>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</si>
  <si>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</si>
  <si>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</si>
  <si>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</si>
  <si>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</si>
  <si>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</si>
  <si>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</si>
  <si>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</si>
  <si>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</si>
  <si>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</si>
  <si>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</si>
  <si>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</si>
  <si>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</si>
  <si>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</si>
  <si>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</si>
  <si>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</si>
  <si>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</si>
  <si>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</si>
  <si>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</si>
  <si>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</si>
  <si>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</si>
  <si>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</si>
  <si>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</si>
  <si>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</si>
  <si>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</si>
  <si>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</si>
  <si>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</si>
  <si>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</si>
  <si>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</si>
  <si>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</si>
  <si>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</si>
  <si>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</si>
  <si>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</si>
  <si>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</si>
  <si>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</si>
  <si>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</si>
  <si>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</si>
  <si>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</si>
  <si>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</si>
  <si>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</si>
  <si>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</si>
  <si>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</si>
  <si>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</si>
  <si>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</si>
  <si>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</si>
  <si>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</si>
  <si>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</si>
  <si>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</si>
  <si>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</si>
  <si>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</si>
  <si>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</si>
  <si>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</si>
  <si>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</si>
  <si>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</si>
  <si>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</si>
  <si>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</si>
  <si>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</si>
  <si>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</si>
  <si>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</si>
  <si>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</si>
  <si>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</si>
  <si>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</si>
  <si>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</si>
  <si>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</si>
  <si>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</si>
  <si>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</si>
  <si>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</si>
  <si>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</si>
  <si>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</si>
  <si>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</si>
  <si>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</si>
  <si>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</si>
  <si>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</si>
  <si>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</si>
  <si>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</si>
  <si>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</si>
  <si>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</si>
  <si>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</si>
  <si>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</si>
  <si>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</si>
  <si>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</si>
  <si>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</si>
  <si>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</si>
  <si>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</si>
  <si>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</si>
  <si>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</si>
  <si>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</si>
  <si>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</si>
  <si>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</si>
  <si>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</si>
  <si>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</si>
  <si>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</si>
  <si>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</si>
  <si>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</si>
  <si>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</si>
  <si>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</si>
  <si>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</si>
  <si>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</si>
  <si>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</si>
  <si>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</si>
  <si>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</si>
  <si>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</si>
  <si>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</si>
  <si>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</si>
  <si>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</si>
  <si>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</si>
  <si>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</si>
  <si>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</si>
  <si>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</si>
  <si>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</si>
  <si>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</si>
  <si>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</si>
  <si>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</si>
  <si>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</si>
  <si>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</si>
  <si>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</si>
  <si>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</si>
  <si>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</si>
  <si>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</si>
  <si>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</si>
  <si>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</si>
  <si>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</si>
  <si>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</si>
  <si>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</si>
  <si>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</si>
  <si>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</si>
  <si>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</si>
  <si>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</si>
  <si>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</si>
  <si>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</si>
  <si>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</si>
  <si>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</si>
  <si>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</si>
  <si>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</si>
  <si>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</si>
  <si>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</si>
  <si>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</si>
  <si>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</si>
  <si>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</si>
  <si>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</si>
  <si>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</si>
  <si>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</si>
  <si>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</si>
  <si>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</si>
  <si>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</si>
  <si>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</si>
  <si>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</si>
  <si>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</si>
  <si>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</si>
  <si>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</si>
  <si>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</si>
  <si>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</si>
  <si>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</si>
  <si>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</si>
  <si>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</si>
  <si>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</si>
  <si>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</si>
  <si>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</si>
  <si>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</si>
  <si>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</si>
  <si>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</si>
  <si>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</si>
  <si>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</si>
  <si>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</si>
  <si>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</si>
  <si>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</si>
  <si>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</si>
  <si>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</si>
  <si>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</si>
  <si>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</si>
  <si>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</si>
  <si>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</si>
  <si>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</si>
  <si>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</si>
  <si>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</si>
  <si>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</si>
  <si>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</si>
  <si>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</si>
  <si>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</si>
  <si>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</si>
  <si>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</si>
  <si>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</si>
  <si>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</si>
  <si>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</si>
  <si>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</si>
  <si>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</si>
  <si>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</si>
  <si>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</si>
  <si>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</si>
  <si>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</si>
  <si>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</si>
  <si>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</si>
  <si>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</si>
  <si>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</si>
  <si>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</si>
  <si>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</si>
  <si>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</si>
  <si>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</si>
  <si>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</si>
  <si>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</si>
  <si>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</si>
  <si>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</si>
  <si>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</si>
  <si>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</si>
  <si>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</si>
  <si>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</si>
  <si>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</si>
  <si>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</si>
  <si>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</si>
  <si>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</si>
  <si>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</si>
  <si>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</si>
  <si>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</si>
  <si>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</si>
  <si>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</si>
  <si>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</si>
  <si>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</si>
  <si>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</si>
  <si>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</si>
  <si>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</si>
  <si>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</si>
  <si>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</si>
  <si>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</si>
  <si>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</si>
  <si>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</si>
  <si>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</si>
  <si>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</si>
  <si>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</si>
  <si>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</si>
  <si>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</si>
  <si>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</si>
  <si>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</si>
  <si>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</si>
  <si>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</si>
  <si>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</si>
  <si>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</si>
  <si>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</si>
  <si>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</si>
  <si>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</si>
  <si>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</si>
  <si>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</si>
  <si>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</si>
  <si>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</si>
  <si>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</si>
  <si>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</si>
  <si>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</si>
  <si>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</si>
  <si>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</si>
  <si>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</si>
  <si>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</si>
  <si>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</si>
  <si>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</si>
  <si>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</si>
  <si>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</si>
  <si>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</si>
  <si>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</si>
  <si>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</si>
  <si>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</si>
  <si>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</si>
  <si>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</si>
  <si>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</si>
  <si>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</si>
  <si>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</si>
  <si>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</si>
  <si>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</si>
  <si>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</si>
  <si>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</si>
  <si>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</si>
  <si>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</si>
  <si>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</si>
  <si>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</si>
  <si>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</si>
  <si>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</si>
  <si>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</si>
  <si>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</si>
  <si>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</si>
  <si>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</si>
  <si>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</si>
  <si>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</si>
  <si>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</si>
  <si>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</si>
  <si>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</si>
  <si>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</si>
  <si>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</si>
  <si>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</si>
  <si>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</si>
  <si>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</si>
  <si>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</si>
  <si>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</si>
  <si>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</si>
  <si>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</si>
  <si>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</si>
  <si>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</si>
  <si>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</si>
  <si>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</si>
  <si>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</si>
  <si>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</si>
  <si>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</si>
  <si>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</si>
  <si>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</si>
  <si>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</si>
  <si>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</si>
  <si>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</si>
  <si>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</si>
  <si>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</si>
  <si>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</si>
  <si>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</si>
  <si>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</si>
  <si>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</si>
  <si>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</si>
  <si>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</si>
  <si>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</si>
  <si>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</si>
  <si>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</si>
  <si>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</si>
  <si>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</si>
  <si>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</si>
  <si>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</si>
  <si>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</si>
  <si>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</si>
  <si>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</si>
  <si>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</si>
  <si>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</si>
  <si>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</si>
  <si>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</si>
  <si>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</si>
  <si>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</si>
  <si>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</si>
  <si>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</si>
  <si>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</si>
  <si>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</si>
  <si>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</si>
  <si>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</si>
  <si>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</si>
  <si>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</si>
  <si>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</si>
  <si>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</si>
  <si>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</si>
  <si>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</si>
  <si>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</si>
  <si>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</si>
  <si>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</si>
  <si>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</si>
  <si>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</si>
  <si>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</si>
  <si>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</si>
  <si>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</si>
  <si>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</si>
  <si>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</si>
  <si>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</si>
  <si>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</si>
  <si>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</si>
  <si>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</si>
  <si>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</si>
  <si>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</si>
  <si>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</si>
  <si>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</si>
  <si>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</si>
  <si>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</si>
  <si>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</si>
  <si>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</si>
  <si>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</si>
  <si>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</si>
  <si>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</si>
  <si>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</si>
  <si>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</si>
  <si>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</si>
  <si>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</si>
  <si>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</si>
  <si>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</si>
  <si>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</si>
  <si>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</si>
  <si>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</si>
  <si>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</si>
  <si>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</si>
  <si>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</si>
  <si>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</si>
  <si>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</si>
  <si>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</si>
  <si>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</si>
  <si>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</si>
  <si>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</si>
  <si>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</si>
  <si>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</si>
  <si>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</si>
  <si>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</si>
  <si>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</si>
  <si>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</si>
  <si>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</si>
  <si>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</si>
  <si>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</si>
  <si>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</si>
  <si>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</si>
  <si>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</si>
  <si>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</si>
  <si>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</si>
  <si>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</si>
  <si>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</si>
  <si>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</si>
  <si>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</si>
  <si>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</si>
  <si>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</si>
  <si>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</si>
  <si>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</si>
  <si>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</si>
  <si>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</si>
  <si>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</si>
  <si>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</si>
  <si>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</si>
  <si>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</si>
  <si>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</si>
  <si>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</si>
  <si>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</si>
  <si>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</si>
  <si>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</si>
  <si>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</si>
  <si>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</si>
  <si>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</si>
  <si>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</si>
  <si>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</si>
  <si>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</si>
  <si>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</si>
  <si>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</si>
  <si>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</si>
  <si>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</si>
  <si>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</si>
  <si>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</si>
  <si>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</si>
  <si>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</si>
  <si>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</si>
  <si>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</si>
  <si>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</si>
  <si>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</si>
  <si>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</si>
  <si>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</si>
  <si>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</si>
  <si>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</si>
  <si>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</si>
  <si>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</si>
  <si>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</si>
  <si>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</si>
  <si>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</si>
  <si>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</si>
  <si>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</si>
  <si>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</si>
  <si>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</si>
  <si>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</si>
  <si>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</si>
  <si>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</si>
  <si>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</si>
  <si>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</si>
  <si>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</si>
  <si>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</si>
  <si>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</si>
  <si>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</si>
  <si>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</si>
  <si>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</si>
  <si>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</si>
  <si>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</si>
  <si>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</si>
  <si>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</si>
  <si>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</si>
  <si>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</si>
  <si>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</si>
  <si>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</si>
  <si>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</si>
  <si>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</si>
  <si>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</si>
  <si>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</si>
  <si>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</si>
  <si>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</si>
  <si>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</si>
  <si>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</si>
  <si>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</si>
  <si>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</si>
  <si>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</si>
  <si>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</si>
  <si>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</si>
  <si>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</si>
  <si>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</si>
  <si>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</si>
  <si>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</si>
  <si>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</si>
  <si>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</si>
  <si>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</si>
  <si>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</si>
  <si>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</si>
  <si>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</si>
  <si>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</si>
  <si>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</si>
  <si>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</si>
  <si>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</si>
  <si>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</si>
  <si>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</si>
  <si>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</si>
  <si>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</si>
  <si>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</si>
  <si>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</si>
  <si>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</si>
  <si>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</si>
  <si>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</si>
  <si>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</si>
  <si>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</si>
  <si>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</si>
  <si>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</si>
  <si>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</si>
  <si>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</si>
  <si>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</si>
  <si>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</si>
  <si>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</si>
  <si>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</si>
  <si>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</si>
  <si>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</si>
  <si>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</si>
  <si>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</si>
  <si>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</si>
  <si>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</si>
  <si>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</si>
  <si>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</si>
  <si>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</si>
  <si>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</si>
  <si>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</si>
  <si>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</si>
  <si>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</si>
  <si>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</si>
  <si>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</si>
  <si>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</si>
  <si>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</si>
  <si>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</si>
  <si>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</si>
  <si>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</si>
  <si>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</si>
  <si>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</si>
  <si>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</si>
  <si>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</si>
  <si>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</si>
  <si>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</si>
  <si>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</si>
  <si>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</si>
  <si>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</si>
  <si>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</si>
  <si>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</si>
  <si>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</si>
  <si>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</si>
  <si>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</si>
  <si>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</si>
  <si>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</si>
  <si>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</si>
  <si>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</si>
  <si>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</si>
  <si>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</si>
  <si>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</si>
  <si>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</si>
  <si>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</si>
  <si>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</si>
  <si>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</si>
  <si>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</si>
  <si>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</si>
  <si>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</si>
  <si>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</si>
  <si>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</si>
  <si>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</si>
  <si>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</si>
  <si>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</si>
  <si>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</si>
  <si>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</si>
  <si>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</si>
  <si>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</si>
  <si>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</si>
  <si>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</si>
  <si>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</si>
  <si>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</si>
  <si>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</si>
  <si>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</si>
  <si>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</si>
  <si>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</si>
  <si>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</si>
  <si>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</si>
  <si>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</si>
  <si>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</si>
  <si>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</si>
  <si>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</si>
  <si>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</si>
  <si>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</si>
  <si>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</si>
  <si>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</si>
  <si>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</si>
  <si>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</si>
  <si>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</si>
  <si>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</si>
  <si>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</si>
  <si>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</si>
  <si>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</si>
  <si>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</si>
  <si>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</si>
  <si>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</si>
  <si>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</si>
  <si>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</si>
  <si>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</si>
  <si>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</si>
  <si>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</si>
  <si>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</si>
  <si>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</si>
  <si>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</si>
  <si>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</si>
  <si>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</si>
  <si>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</si>
  <si>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</si>
  <si>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</si>
  <si>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</si>
  <si>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</si>
  <si>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</si>
  <si>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</si>
  <si>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</si>
  <si>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</si>
  <si>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</si>
  <si>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</si>
  <si>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</si>
  <si>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</si>
  <si>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</si>
  <si>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</si>
  <si>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</si>
  <si>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</si>
  <si>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</si>
  <si>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</si>
  <si>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</si>
  <si>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</si>
  <si>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</si>
  <si>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</si>
  <si>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</si>
  <si>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</si>
  <si>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</si>
  <si>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</si>
  <si>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</si>
  <si>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</si>
  <si>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</si>
  <si>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</si>
  <si>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</si>
  <si>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</si>
  <si>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</si>
  <si>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</si>
  <si>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</si>
  <si>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</si>
  <si>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</si>
  <si>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</si>
  <si>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</si>
  <si>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</si>
  <si>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</si>
  <si>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</si>
  <si>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</si>
  <si>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</si>
  <si>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</si>
  <si>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</si>
  <si>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</si>
  <si>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</si>
  <si>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</si>
  <si>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</si>
  <si>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</si>
  <si>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</si>
  <si>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</si>
  <si>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</si>
  <si>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</si>
  <si>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</si>
  <si>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</si>
  <si>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</si>
  <si>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</si>
  <si>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</si>
  <si>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</si>
  <si>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</si>
  <si>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</si>
  <si>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</si>
  <si>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</si>
  <si>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</si>
  <si>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</si>
  <si>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</si>
  <si>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</si>
  <si>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</si>
  <si>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</si>
  <si>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</si>
  <si>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</si>
  <si>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</si>
  <si>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</si>
  <si>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</si>
  <si>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</si>
  <si>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</si>
  <si>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</si>
  <si>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</si>
  <si>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</si>
  <si>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</si>
  <si>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</si>
  <si>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</si>
  <si>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</si>
  <si>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</si>
  <si>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</si>
  <si>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</si>
  <si>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</si>
  <si>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</si>
  <si>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</si>
  <si>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</si>
  <si>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</si>
  <si>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</si>
  <si>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</si>
  <si>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</si>
  <si>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</si>
  <si>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</si>
  <si>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</si>
  <si>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</si>
  <si>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</si>
  <si>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</si>
  <si>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</si>
  <si>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</si>
  <si>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</si>
  <si>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</si>
  <si>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</si>
  <si>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</si>
  <si>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</si>
  <si>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</si>
  <si>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</si>
  <si>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</si>
  <si>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</si>
  <si>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</si>
  <si>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</si>
  <si>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</si>
  <si>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</si>
  <si>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</si>
  <si>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</si>
  <si>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</si>
  <si>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</si>
  <si>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</si>
  <si>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</si>
  <si>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</si>
  <si>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</si>
  <si>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</si>
  <si>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</si>
  <si>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</si>
  <si>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</si>
  <si>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</si>
  <si>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</si>
  <si>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</si>
  <si>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</si>
  <si>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</si>
  <si>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</si>
  <si>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</si>
  <si>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</si>
  <si>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</si>
  <si>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</si>
  <si>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</si>
  <si>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</si>
  <si>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</si>
  <si>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</si>
  <si>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</si>
  <si>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</si>
  <si>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</si>
  <si>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</si>
  <si>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</si>
  <si>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</si>
  <si>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</si>
  <si>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</si>
  <si>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</si>
  <si>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</si>
  <si>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</si>
  <si>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</si>
  <si>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</si>
  <si>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</si>
  <si>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</si>
  <si>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</si>
  <si>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</si>
  <si>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</si>
  <si>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</si>
  <si>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</si>
  <si>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</si>
  <si>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</si>
  <si>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</si>
  <si>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</si>
  <si>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</si>
  <si>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</si>
  <si>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</si>
  <si>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</si>
  <si>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</si>
  <si>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</si>
  <si>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</si>
  <si>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</si>
  <si>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</si>
  <si>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</si>
  <si>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</si>
  <si>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</si>
  <si>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</si>
  <si>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</si>
  <si>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</si>
  <si>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</si>
  <si>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</si>
  <si>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</si>
  <si>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</si>
  <si>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</si>
  <si>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</si>
  <si>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</si>
  <si>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</si>
  <si>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</si>
  <si>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</si>
  <si>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</si>
  <si>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</si>
  <si>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</si>
  <si>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</si>
  <si>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</si>
  <si>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</si>
  <si>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</si>
  <si>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</si>
  <si>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</si>
  <si>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</si>
  <si>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</si>
  <si>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</si>
  <si>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</si>
  <si>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</si>
  <si>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</si>
  <si>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</si>
  <si>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</si>
  <si>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</si>
  <si>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</si>
  <si>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</si>
  <si>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</si>
  <si>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</si>
  <si>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</si>
  <si>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</si>
  <si>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</si>
  <si>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</si>
  <si>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</si>
  <si>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</si>
  <si>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</si>
  <si>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</si>
  <si>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</si>
  <si>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</si>
  <si>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</si>
  <si>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</si>
  <si>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</si>
  <si>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</si>
  <si>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</si>
  <si>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</si>
  <si>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</si>
  <si>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</si>
  <si>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</si>
  <si>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</si>
  <si>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</si>
  <si>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</si>
  <si>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</si>
  <si>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</si>
  <si>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</si>
  <si>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</si>
  <si>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</si>
  <si>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</si>
  <si>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</si>
  <si>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</si>
  <si>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</si>
  <si>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</si>
  <si>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</si>
  <si>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</si>
  <si>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</si>
  <si>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</si>
  <si>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</si>
  <si>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</si>
  <si>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</si>
  <si>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</si>
  <si>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</si>
  <si>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</si>
  <si>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</si>
  <si>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</si>
  <si>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</si>
  <si>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</si>
  <si>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</si>
  <si>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</si>
  <si>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</si>
  <si>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</si>
  <si>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</si>
  <si>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</si>
  <si>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</si>
  <si>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</si>
  <si>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</si>
  <si>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</si>
  <si>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</si>
  <si>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</si>
  <si>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</si>
  <si>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</si>
  <si>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</si>
  <si>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</si>
  <si>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</si>
  <si>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</si>
  <si>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</si>
  <si>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</si>
  <si>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</si>
  <si>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</si>
  <si>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</si>
  <si>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</si>
  <si>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</si>
  <si>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</si>
  <si>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</si>
  <si>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</si>
  <si>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</si>
  <si>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</si>
  <si>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</si>
  <si>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</si>
  <si>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</si>
  <si>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</si>
  <si>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</si>
  <si>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</si>
  <si>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</si>
  <si>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</si>
  <si>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</si>
  <si>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</si>
  <si>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</si>
  <si>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</si>
  <si>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</si>
  <si>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</si>
  <si>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</si>
  <si>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</si>
  <si>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</si>
  <si>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</si>
  <si>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</si>
  <si>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</si>
  <si>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</si>
  <si>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</si>
  <si>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</si>
  <si>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</si>
  <si>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</si>
  <si>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</si>
  <si>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</si>
  <si>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</si>
  <si>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</si>
  <si>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</si>
  <si>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</si>
  <si>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</si>
  <si>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</si>
  <si>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</si>
  <si>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</si>
  <si>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</si>
  <si>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</si>
  <si>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</si>
  <si>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</si>
  <si>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</si>
  <si>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</si>
  <si>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</si>
  <si>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</si>
  <si>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</si>
  <si>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</si>
  <si>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</si>
  <si>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</si>
  <si>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</si>
  <si>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</si>
  <si>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</si>
  <si>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</si>
  <si>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</si>
  <si>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</si>
  <si>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</si>
  <si>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</si>
  <si>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</si>
  <si>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</si>
  <si>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</si>
  <si>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</si>
  <si>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</si>
  <si>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</si>
  <si>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</si>
  <si>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</si>
  <si>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</si>
  <si>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</si>
  <si>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</si>
  <si>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</si>
  <si>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</si>
  <si>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</si>
  <si>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</si>
  <si>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</si>
  <si>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</si>
  <si>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</si>
  <si>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</si>
  <si>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</si>
  <si>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</si>
  <si>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</si>
  <si>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</si>
  <si>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</si>
  <si>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</si>
  <si>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</si>
  <si>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</si>
  <si>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</si>
  <si>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</si>
  <si>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</si>
  <si>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</si>
  <si>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</si>
  <si>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</si>
  <si>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</si>
  <si>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</si>
  <si>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</si>
  <si>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</si>
  <si>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</si>
  <si>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</si>
  <si>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</si>
  <si>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</si>
  <si>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</si>
  <si>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</si>
  <si>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</si>
  <si>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</si>
  <si>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</si>
  <si>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</si>
  <si>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</si>
  <si>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</si>
  <si>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</si>
  <si>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</si>
  <si>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</si>
  <si>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</si>
  <si>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</si>
  <si>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</si>
  <si>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</si>
  <si>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</si>
  <si>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</si>
  <si>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</si>
  <si>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</si>
  <si>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</si>
  <si>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</si>
  <si>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</si>
  <si>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</si>
  <si>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</si>
  <si>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</si>
  <si>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</si>
  <si>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</si>
  <si>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</si>
  <si>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</si>
  <si>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</si>
  <si>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</si>
  <si>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</si>
  <si>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</si>
  <si>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</si>
  <si>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</si>
  <si>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</si>
  <si>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</si>
  <si>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</si>
  <si>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</si>
  <si>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</si>
  <si>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</si>
  <si>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</si>
  <si>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</si>
  <si>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</si>
  <si>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</si>
  <si>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</si>
  <si>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</si>
  <si>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</si>
  <si>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</si>
  <si>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</si>
  <si>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</si>
  <si>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</si>
  <si>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</si>
  <si>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</si>
  <si>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</si>
  <si>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</si>
  <si>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</si>
  <si>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</si>
  <si>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</si>
  <si>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</si>
  <si>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</si>
  <si>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</si>
  <si>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</si>
  <si>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</si>
  <si>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</si>
  <si>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</si>
  <si>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</si>
  <si>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</si>
  <si>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</si>
  <si>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</si>
  <si>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</si>
  <si>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</si>
  <si>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</si>
  <si>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</si>
  <si>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</si>
  <si>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</si>
  <si>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</si>
  <si>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</si>
  <si>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</si>
  <si>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</si>
  <si>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</si>
  <si>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</si>
  <si>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</si>
  <si>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</si>
  <si>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</si>
  <si>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</si>
  <si>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</si>
  <si>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</si>
  <si>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</si>
  <si>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</si>
  <si>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</si>
  <si>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</si>
  <si>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</si>
  <si>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</si>
  <si>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</si>
  <si>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</si>
  <si>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</si>
  <si>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</si>
  <si>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</si>
  <si>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</si>
  <si>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</si>
  <si>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</si>
  <si>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</si>
  <si>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</si>
  <si>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</si>
  <si>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</si>
  <si>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</si>
  <si>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</si>
  <si>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</si>
  <si>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</si>
  <si>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</si>
  <si>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</si>
  <si>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</si>
  <si>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</si>
  <si>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</si>
  <si>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</si>
  <si>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</si>
  <si>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</si>
  <si>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</si>
  <si>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</si>
  <si>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</si>
  <si>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</si>
  <si>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</si>
  <si>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</si>
  <si>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</si>
  <si>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</si>
  <si>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</si>
  <si>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</si>
  <si>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</si>
  <si>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</si>
  <si>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</si>
  <si>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</si>
  <si>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</si>
  <si>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</si>
  <si>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</si>
  <si>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</si>
  <si>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</si>
  <si>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</si>
  <si>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</si>
  <si>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</si>
  <si>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</si>
  <si>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</si>
  <si>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</si>
  <si>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</si>
  <si>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</si>
  <si>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</si>
  <si>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</si>
  <si>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</si>
  <si>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</si>
  <si>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</si>
  <si>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</si>
  <si>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</si>
  <si>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</si>
  <si>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</si>
  <si>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</si>
  <si>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</si>
  <si>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</si>
  <si>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</si>
  <si>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</si>
  <si>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</si>
  <si>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</si>
  <si>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</si>
  <si>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</si>
  <si>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</si>
  <si>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</si>
  <si>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</si>
  <si>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</si>
  <si>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</si>
  <si>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</si>
  <si>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</si>
  <si>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</si>
  <si>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</si>
  <si>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</si>
  <si>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</si>
  <si>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</si>
  <si>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</si>
  <si>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</si>
  <si>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</si>
  <si>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</si>
  <si>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</si>
  <si>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</si>
  <si>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</si>
  <si>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</si>
  <si>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</si>
  <si>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</si>
  <si>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</si>
  <si>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</si>
  <si>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</si>
  <si>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</si>
  <si>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</si>
  <si>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</si>
  <si>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</si>
  <si>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</si>
  <si>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</si>
  <si>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</si>
  <si>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</si>
  <si>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</si>
  <si>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</si>
  <si>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</si>
  <si>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</si>
  <si>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</si>
  <si>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</si>
  <si>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</si>
  <si>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</si>
  <si>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</si>
  <si>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</si>
  <si>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</si>
  <si>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</si>
  <si>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</si>
  <si>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</si>
  <si>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</si>
  <si>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</si>
  <si>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</si>
  <si>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</si>
  <si>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</si>
  <si>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</si>
  <si>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</si>
  <si>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</si>
  <si>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</si>
  <si>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</si>
  <si>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</si>
  <si>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</si>
  <si>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</si>
  <si>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</si>
  <si>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</si>
  <si>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</si>
  <si>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</si>
  <si>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</si>
  <si>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</si>
  <si>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</si>
  <si>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</si>
  <si>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</si>
  <si>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</si>
  <si>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</si>
  <si>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</si>
  <si>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</si>
  <si>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</si>
  <si>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</si>
  <si>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</si>
  <si>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</si>
  <si>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</si>
  <si>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</si>
  <si>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</si>
  <si>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</si>
  <si>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</si>
  <si>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</si>
  <si>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</si>
  <si>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</si>
  <si>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</si>
  <si>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</si>
  <si>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</si>
  <si>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</si>
  <si>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</si>
  <si>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</si>
  <si>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</si>
  <si>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</si>
  <si>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</si>
  <si>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</si>
  <si>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</si>
  <si>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</si>
  <si>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</si>
  <si>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</si>
  <si>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</si>
  <si>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</si>
  <si>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</si>
  <si>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</si>
  <si>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</si>
  <si>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</si>
  <si>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</si>
  <si>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</si>
  <si>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</si>
  <si>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</si>
  <si>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</si>
  <si>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</si>
  <si>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</si>
  <si>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</si>
  <si>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</si>
  <si>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</si>
  <si>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</si>
  <si>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</si>
  <si>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</si>
  <si>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</si>
  <si>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</si>
  <si>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</si>
  <si>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</si>
  <si>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</si>
  <si>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</si>
  <si>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</si>
  <si>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</si>
  <si>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</si>
  <si>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</si>
  <si>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</si>
  <si>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</si>
  <si>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</si>
  <si>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</si>
  <si>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</si>
  <si>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</si>
  <si>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</si>
  <si>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</si>
  <si>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</si>
  <si>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</si>
  <si>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</si>
  <si>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</si>
  <si>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</si>
  <si>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</si>
  <si>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</si>
  <si>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</si>
  <si>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</si>
  <si>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</si>
  <si>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</si>
  <si>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</si>
  <si>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</si>
  <si>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</si>
  <si>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</si>
  <si>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</si>
  <si>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</si>
  <si>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</si>
  <si>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</si>
  <si>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</si>
  <si>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</si>
  <si>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</si>
  <si>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</si>
  <si>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</si>
  <si>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</si>
  <si>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</si>
  <si>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</si>
  <si>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</si>
  <si>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</si>
  <si>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</si>
  <si>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</si>
  <si>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</si>
  <si>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</si>
  <si>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</si>
  <si>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</si>
  <si>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</si>
  <si>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</si>
  <si>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</si>
  <si>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</si>
  <si>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</si>
  <si>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</si>
  <si>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</si>
  <si>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</si>
  <si>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</si>
  <si>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</si>
  <si>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</si>
  <si>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</si>
  <si>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</si>
  <si>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</si>
  <si>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</si>
  <si>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</si>
  <si>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</si>
  <si>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</si>
  <si>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</si>
  <si>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</si>
  <si>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</si>
  <si>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</si>
  <si>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</si>
  <si>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</si>
  <si>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</si>
  <si>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</si>
  <si>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</si>
  <si>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</si>
  <si>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</si>
  <si>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</si>
  <si>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</si>
  <si>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</si>
  <si>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</si>
  <si>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</si>
  <si>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</si>
  <si>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</si>
  <si>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</si>
  <si>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</si>
  <si>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</si>
  <si>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</si>
  <si>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</si>
  <si>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</si>
  <si>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</si>
  <si>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</si>
  <si>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</si>
  <si>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</si>
  <si>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</si>
  <si>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</si>
  <si>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</si>
  <si>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</si>
  <si>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</si>
  <si>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</si>
  <si>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</si>
  <si>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</si>
  <si>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</si>
  <si>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</si>
  <si>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</si>
  <si>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</si>
  <si>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</si>
  <si>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</si>
  <si>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</si>
  <si>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</si>
  <si>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</si>
  <si>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</si>
  <si>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</si>
  <si>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</si>
  <si>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</si>
  <si>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</si>
  <si>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</si>
  <si>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</si>
  <si>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</si>
  <si>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</si>
  <si>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</si>
  <si>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</si>
  <si>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</si>
  <si>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</si>
  <si>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</si>
  <si>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</si>
  <si>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</si>
  <si>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</si>
  <si>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</si>
  <si>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</si>
  <si>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</si>
  <si>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</si>
  <si>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</si>
  <si>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</si>
  <si>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</si>
  <si>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</si>
  <si>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</si>
  <si>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</si>
  <si>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</si>
  <si>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</si>
  <si>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</si>
  <si>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</si>
  <si>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</si>
  <si>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</si>
  <si>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</si>
  <si>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</si>
  <si>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</si>
  <si>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</si>
  <si>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</si>
  <si>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</si>
  <si>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</si>
  <si>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</si>
  <si>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</si>
  <si>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</si>
  <si>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</si>
  <si>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</si>
  <si>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</si>
  <si>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</si>
  <si>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</si>
  <si>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</si>
  <si>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</si>
  <si>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</si>
  <si>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</si>
  <si>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</si>
  <si>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</si>
  <si>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</si>
  <si>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</si>
  <si>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</si>
  <si>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</si>
  <si>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</si>
  <si>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</si>
  <si>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</si>
  <si>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</si>
  <si>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</si>
  <si>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</si>
  <si>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</si>
  <si>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</si>
  <si>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</si>
  <si>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</si>
  <si>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</si>
  <si>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</si>
  <si>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</si>
  <si>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</si>
  <si>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</si>
  <si>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</si>
  <si>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</si>
  <si>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</si>
  <si>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</si>
  <si>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</si>
  <si>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</si>
  <si>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</si>
  <si>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</si>
  <si>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</si>
  <si>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</si>
  <si>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</si>
  <si>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</si>
  <si>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</si>
  <si>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</si>
  <si>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</si>
  <si>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</si>
  <si>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</si>
  <si>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</si>
  <si>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</si>
  <si>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</si>
  <si>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</si>
  <si>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</si>
  <si>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</si>
  <si>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</si>
  <si>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</si>
  <si>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</si>
  <si>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</si>
  <si>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</si>
  <si>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</si>
  <si>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</si>
  <si>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</si>
  <si>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</si>
  <si>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</si>
  <si>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</si>
  <si>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</si>
  <si>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</si>
  <si>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</si>
  <si>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</si>
  <si>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</si>
  <si>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</si>
  <si>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</si>
  <si>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</si>
  <si>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</si>
  <si>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</si>
  <si>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</si>
  <si>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</si>
  <si>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</si>
  <si>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</si>
  <si>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</si>
  <si>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</si>
  <si>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</si>
  <si>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</si>
  <si>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</si>
  <si>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</si>
  <si>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</si>
  <si>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</si>
  <si>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</si>
  <si>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</si>
  <si>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</si>
  <si>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</si>
  <si>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</si>
  <si>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</si>
  <si>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</si>
  <si>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</si>
  <si>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</si>
  <si>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</si>
  <si>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</si>
  <si>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</si>
  <si>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</si>
  <si>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</si>
  <si>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</si>
  <si>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</si>
  <si>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</si>
  <si>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</si>
  <si>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</si>
  <si>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</si>
  <si>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</si>
  <si>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</si>
  <si>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</si>
  <si>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</si>
  <si>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</si>
  <si>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</si>
  <si>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</si>
  <si>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</si>
  <si>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</si>
  <si>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</si>
  <si>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</si>
  <si>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</si>
  <si>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</si>
  <si>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</si>
  <si>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</si>
  <si>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</si>
  <si>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</si>
  <si>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</si>
  <si>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</si>
  <si>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</si>
  <si>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</si>
  <si>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</si>
  <si>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</si>
  <si>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</si>
  <si>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</si>
  <si>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</si>
  <si>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</si>
  <si>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</si>
  <si>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</si>
  <si>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</si>
  <si>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</si>
  <si>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</si>
  <si>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</si>
  <si>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</si>
  <si>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</si>
  <si>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</si>
  <si>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</si>
  <si>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</si>
  <si>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</si>
  <si>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</si>
  <si>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</si>
  <si>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</si>
  <si>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</si>
  <si>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</si>
  <si>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</si>
  <si>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</si>
  <si>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</si>
  <si>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</si>
  <si>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</si>
  <si>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</si>
  <si>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</si>
  <si>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</si>
  <si>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</si>
  <si>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</si>
  <si>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</si>
  <si>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</si>
  <si>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</si>
  <si>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</si>
  <si>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</si>
  <si>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</si>
  <si>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</si>
  <si>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</si>
  <si>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</si>
  <si>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</si>
  <si>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</si>
  <si>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</si>
  <si>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</si>
  <si>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</si>
  <si>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</si>
  <si>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</si>
  <si>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</si>
  <si>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</si>
  <si>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</si>
  <si>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</si>
  <si>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</si>
  <si>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</si>
  <si>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</si>
  <si>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</si>
  <si>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</si>
  <si>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</si>
  <si>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</si>
  <si>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</si>
  <si>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</si>
  <si>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</si>
  <si>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</si>
  <si>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</si>
  <si>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</si>
  <si>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</si>
  <si>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</si>
  <si>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</si>
  <si>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</si>
  <si>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</si>
  <si>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</si>
  <si>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</si>
  <si>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</si>
  <si>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</si>
  <si>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</si>
  <si>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</si>
  <si>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</si>
  <si>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</si>
  <si>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</si>
  <si>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</si>
  <si>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</si>
  <si>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</si>
  <si>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</si>
  <si>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</si>
  <si>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</si>
  <si>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</si>
  <si>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</si>
  <si>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</si>
  <si>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</si>
  <si>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</si>
  <si>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</si>
  <si>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</si>
  <si>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</si>
  <si>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</si>
  <si>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</si>
  <si>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</si>
  <si>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</si>
  <si>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</si>
  <si>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</si>
  <si>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</si>
  <si>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</si>
  <si>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</si>
  <si>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</si>
  <si>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</si>
  <si>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</si>
  <si>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</si>
  <si>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</si>
  <si>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</si>
  <si>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</si>
  <si>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</si>
  <si>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</si>
  <si>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</si>
  <si>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</si>
  <si>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</si>
  <si>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</si>
  <si>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</si>
  <si>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</si>
  <si>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</si>
  <si>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</si>
  <si>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</si>
  <si>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</si>
  <si>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</si>
  <si>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</si>
  <si>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</si>
  <si>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</si>
  <si>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</si>
  <si>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</si>
  <si>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</si>
  <si>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</si>
  <si>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</si>
  <si>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</si>
  <si>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</si>
  <si>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</si>
  <si>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</si>
  <si>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</si>
  <si>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</si>
  <si>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</si>
  <si>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</si>
  <si>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</si>
  <si>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</si>
  <si>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</si>
  <si>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</si>
  <si>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</si>
  <si>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</si>
  <si>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</si>
  <si>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</si>
  <si>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</si>
  <si>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</si>
  <si>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</si>
  <si>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</si>
  <si>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</si>
  <si>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</si>
  <si>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</si>
  <si>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</si>
  <si>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</si>
  <si>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</si>
  <si>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</si>
  <si>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</si>
  <si>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</si>
  <si>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</si>
  <si>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</si>
  <si>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</si>
  <si>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</si>
  <si>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</si>
  <si>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</si>
  <si>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</si>
  <si>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</si>
  <si>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</si>
  <si>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</si>
  <si>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</si>
  <si>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</si>
  <si>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</si>
  <si>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</si>
  <si>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</si>
  <si>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</si>
  <si>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</si>
  <si>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</si>
  <si>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</si>
  <si>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</si>
  <si>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</si>
  <si>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</si>
  <si>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</si>
  <si>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</si>
  <si>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</si>
  <si>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</si>
  <si>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</si>
  <si>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</si>
  <si>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</si>
  <si>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</si>
  <si>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</si>
  <si>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</si>
  <si>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</si>
  <si>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</si>
  <si>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</si>
  <si>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</si>
  <si>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</si>
  <si>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</si>
  <si>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</si>
  <si>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</si>
  <si>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</si>
  <si>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</si>
  <si>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</si>
  <si>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</si>
  <si>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</si>
  <si>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</si>
  <si>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</si>
  <si>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</si>
  <si>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</si>
  <si>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</si>
  <si>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</si>
  <si>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</si>
  <si>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</si>
  <si>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</si>
  <si>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</si>
  <si>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</si>
  <si>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</si>
  <si>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</si>
  <si>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</si>
  <si>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</si>
  <si>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</si>
  <si>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</si>
  <si>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</si>
  <si>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</si>
  <si>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</si>
  <si>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</si>
  <si>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</si>
  <si>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</si>
  <si>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</si>
  <si>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</si>
  <si>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</si>
  <si>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</si>
  <si>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</si>
  <si>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</si>
  <si>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</si>
  <si>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</si>
  <si>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</si>
  <si>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</si>
  <si>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</si>
  <si>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</si>
  <si>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</si>
  <si>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</si>
  <si>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</si>
  <si>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</si>
  <si>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</si>
  <si>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</si>
  <si>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</si>
  <si>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</si>
  <si>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</si>
  <si>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</si>
  <si>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</si>
  <si>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</si>
  <si>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</si>
  <si>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</si>
  <si>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</si>
  <si>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</si>
  <si>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</si>
  <si>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</si>
  <si>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</si>
  <si>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</si>
  <si>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</si>
  <si>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</si>
  <si>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</si>
  <si>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</si>
  <si>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</si>
  <si>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</si>
  <si>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</si>
  <si>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</si>
  <si>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</si>
  <si>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</si>
  <si>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</si>
  <si>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</si>
  <si>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</si>
  <si>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</si>
  <si>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</si>
  <si>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</si>
  <si>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</si>
  <si>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</si>
  <si>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</si>
  <si>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</si>
  <si>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</si>
  <si>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</si>
  <si>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</si>
  <si>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</si>
  <si>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</si>
  <si>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</si>
  <si>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</si>
  <si>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</si>
  <si>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</si>
  <si>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</si>
  <si>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</si>
  <si>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</si>
  <si>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</si>
  <si>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</si>
  <si>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</si>
  <si>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</si>
  <si>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</si>
  <si>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</si>
  <si>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</si>
  <si>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</si>
  <si>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</si>
  <si>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</si>
  <si>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</si>
  <si>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</si>
  <si>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</si>
  <si>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</si>
  <si>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</si>
  <si>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</si>
  <si>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</si>
  <si>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</si>
  <si>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</si>
  <si>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</si>
  <si>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</si>
  <si>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</si>
  <si>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</si>
  <si>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</si>
  <si>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</si>
  <si>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</si>
  <si>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</si>
  <si>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</si>
  <si>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</si>
  <si>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</si>
  <si>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</si>
  <si>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</si>
  <si>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</si>
  <si>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</si>
  <si>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</si>
  <si>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</si>
  <si>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</si>
  <si>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</si>
  <si>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</si>
  <si>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</si>
  <si>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</si>
  <si>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</si>
  <si>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</si>
  <si>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</si>
  <si>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</si>
  <si>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</si>
  <si>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</si>
  <si>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</si>
  <si>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</si>
  <si>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</si>
  <si>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</si>
  <si>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</si>
  <si>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</si>
  <si>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</si>
  <si>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</si>
  <si>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</si>
  <si>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</si>
  <si>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</si>
  <si>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</si>
  <si>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</si>
  <si>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</si>
  <si>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</si>
  <si>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</si>
  <si>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</si>
  <si>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</si>
  <si>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</si>
  <si>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</si>
  <si>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</si>
  <si>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</si>
  <si>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</si>
  <si>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</si>
  <si>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</si>
  <si>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</si>
  <si>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</si>
  <si>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</si>
  <si>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</si>
  <si>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</si>
  <si>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</si>
  <si>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</si>
  <si>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</si>
  <si>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</si>
  <si>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</si>
  <si>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</si>
  <si>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</si>
  <si>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</si>
  <si>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</si>
  <si>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</si>
  <si>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</si>
  <si>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</si>
  <si>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</si>
  <si>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</si>
  <si>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</si>
  <si>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</si>
  <si>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</si>
  <si>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</si>
  <si>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</si>
  <si>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</si>
  <si>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</si>
  <si>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</si>
  <si>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</si>
  <si>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</si>
  <si>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</si>
  <si>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</si>
  <si>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</si>
  <si>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</si>
  <si>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</si>
  <si>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</si>
  <si>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</si>
  <si>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</si>
  <si>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</si>
  <si>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</si>
  <si>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</si>
  <si>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</si>
  <si>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</si>
  <si>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</si>
  <si>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</si>
  <si>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</si>
  <si>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</si>
  <si>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</si>
  <si>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</si>
  <si>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</si>
  <si>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</si>
  <si>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</si>
  <si>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</si>
  <si>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</si>
  <si>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</si>
  <si>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</si>
  <si>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</si>
  <si>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</si>
  <si>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</si>
  <si>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</si>
  <si>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</si>
  <si>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</si>
  <si>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</si>
  <si>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</si>
  <si>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</si>
  <si>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</si>
  <si>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</si>
  <si>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</si>
  <si>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</si>
  <si>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</si>
  <si>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</si>
  <si>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</si>
  <si>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</si>
  <si>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</si>
  <si>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</si>
  <si>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</si>
  <si>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</si>
  <si>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</si>
  <si>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</si>
  <si>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</si>
  <si>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</si>
  <si>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</si>
  <si>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</si>
  <si>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</si>
  <si>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</si>
  <si>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</si>
  <si>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</si>
  <si>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</si>
  <si>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</si>
  <si>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</si>
  <si>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</si>
  <si>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</si>
  <si>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</si>
  <si>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</si>
  <si>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</si>
  <si>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</si>
  <si>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</si>
  <si>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</si>
  <si>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</si>
  <si>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</si>
  <si>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</si>
  <si>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</si>
  <si>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</si>
  <si>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</si>
  <si>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</si>
  <si>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</si>
  <si>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</si>
  <si>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</si>
  <si>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</si>
  <si>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</si>
  <si>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</si>
  <si>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</si>
  <si>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</si>
  <si>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</si>
  <si>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</si>
  <si>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</si>
  <si>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</si>
  <si>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</si>
  <si>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</si>
  <si>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</si>
  <si>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</si>
  <si>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</si>
  <si>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</si>
  <si>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</si>
  <si>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</si>
  <si>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</si>
  <si>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</si>
  <si>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</si>
  <si>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</si>
  <si>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</si>
  <si>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</si>
  <si>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</si>
  <si>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</si>
  <si>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</si>
  <si>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</si>
  <si>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</si>
  <si>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</si>
  <si>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</si>
  <si>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</si>
  <si>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</si>
  <si>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</si>
  <si>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</si>
  <si>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</si>
  <si>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</si>
  <si>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</si>
  <si>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</si>
  <si>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</si>
  <si>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</si>
  <si>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</si>
  <si>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</si>
  <si>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</si>
  <si>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</si>
  <si>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</si>
  <si>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</si>
  <si>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</si>
  <si>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</si>
  <si>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</si>
  <si>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</si>
  <si>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</si>
  <si>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</si>
  <si>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</si>
  <si>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</si>
  <si>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</si>
  <si>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</si>
  <si>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</si>
  <si>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</si>
  <si>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</si>
  <si>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</si>
  <si>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</si>
  <si>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</si>
  <si>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</si>
  <si>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</si>
  <si>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</si>
  <si>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</si>
  <si>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</si>
  <si>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</si>
  <si>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</si>
  <si>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</si>
  <si>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</si>
  <si>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</si>
  <si>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</si>
  <si>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</si>
  <si>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</si>
  <si>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</si>
  <si>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</si>
  <si>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</si>
  <si>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</si>
  <si>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</si>
  <si>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</si>
  <si>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</si>
  <si>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</si>
  <si>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</si>
  <si>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</si>
  <si>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</si>
  <si>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</si>
  <si>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</si>
  <si>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</si>
  <si>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</si>
  <si>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</si>
  <si>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</si>
  <si>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</si>
  <si>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</si>
  <si>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</si>
  <si>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</si>
  <si>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</si>
  <si>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</si>
  <si>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</si>
  <si>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</si>
  <si>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</si>
  <si>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</si>
  <si>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</si>
  <si>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</si>
  <si>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</si>
  <si>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</si>
  <si>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</si>
  <si>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</si>
  <si>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</si>
  <si>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</si>
  <si>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</si>
  <si>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</si>
  <si>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</si>
  <si>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</si>
  <si>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</si>
  <si>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</si>
  <si>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</si>
  <si>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</si>
  <si>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</si>
  <si>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</si>
  <si>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</si>
  <si>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</si>
  <si>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</si>
  <si>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</si>
  <si>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</si>
  <si>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</si>
  <si>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</si>
  <si>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</si>
  <si>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</si>
  <si>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</si>
  <si>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</si>
  <si>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</si>
  <si>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</si>
  <si>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</si>
  <si>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</si>
  <si>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</si>
  <si>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</si>
  <si>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</si>
  <si>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</si>
  <si>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</si>
  <si>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</si>
  <si>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</si>
  <si>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</si>
  <si>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</si>
  <si>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</si>
  <si>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</si>
  <si>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</si>
  <si>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</si>
  <si>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</si>
  <si>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</si>
  <si>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</si>
  <si>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</si>
  <si>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</si>
  <si>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</si>
  <si>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</si>
  <si>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</si>
  <si>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</si>
  <si>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</si>
  <si>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</si>
  <si>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</si>
  <si>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</si>
  <si>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</si>
  <si>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</si>
  <si>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</si>
  <si>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</si>
  <si>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</si>
  <si>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</si>
  <si>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</si>
  <si>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</si>
  <si>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</si>
  <si>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</si>
  <si>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</si>
  <si>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</si>
  <si>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</si>
  <si>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</si>
  <si>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</si>
  <si>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</si>
  <si>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</si>
  <si>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</si>
  <si>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</si>
  <si>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</si>
  <si>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</si>
  <si>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</si>
  <si>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</si>
  <si>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</si>
  <si>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</si>
  <si>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</si>
  <si>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</si>
  <si>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</si>
  <si>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</si>
  <si>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</si>
  <si>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</si>
  <si>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</si>
  <si>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</si>
  <si>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</si>
  <si>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</si>
  <si>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</si>
  <si>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</si>
  <si>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</si>
  <si>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</si>
  <si>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</si>
  <si>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</si>
  <si>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</si>
  <si>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</si>
  <si>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</si>
  <si>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</si>
  <si>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</si>
  <si>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</si>
  <si>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</si>
  <si>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</si>
  <si>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</si>
  <si>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</si>
  <si>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</si>
  <si>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</si>
  <si>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</si>
  <si>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</si>
  <si>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</si>
  <si>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</si>
  <si>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</si>
  <si>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</si>
  <si>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</si>
  <si>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</si>
  <si>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</si>
  <si>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</si>
  <si>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</si>
  <si>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</si>
  <si>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</si>
  <si>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</si>
  <si>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</si>
  <si>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</si>
  <si>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</si>
  <si>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</si>
  <si>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</si>
  <si>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</si>
  <si>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</si>
  <si>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</si>
  <si>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</si>
  <si>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</si>
  <si>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</si>
  <si>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</si>
  <si>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</si>
  <si>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</si>
  <si>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</si>
  <si>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</si>
  <si>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</si>
  <si>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</si>
  <si>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</si>
  <si>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</si>
  <si>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</si>
  <si>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</si>
  <si>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</si>
  <si>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</si>
  <si>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</si>
  <si>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</si>
  <si>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</si>
  <si>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</si>
  <si>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</si>
  <si>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</si>
  <si>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</si>
  <si>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</si>
  <si>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</si>
  <si>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</si>
  <si>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</si>
  <si>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</si>
  <si>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</si>
  <si>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</si>
  <si>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</si>
  <si>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</si>
  <si>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</si>
  <si>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</si>
  <si>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</si>
  <si>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</si>
  <si>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</si>
  <si>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</si>
  <si>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</si>
  <si>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</si>
  <si>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</si>
  <si>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</si>
  <si>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</si>
  <si>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</si>
  <si>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</si>
  <si>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</si>
  <si>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</si>
  <si>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</si>
  <si>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</si>
  <si>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</si>
  <si>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</si>
  <si>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</si>
  <si>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</si>
  <si>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</si>
  <si>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</si>
  <si>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</si>
  <si>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</si>
  <si>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</si>
  <si>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</si>
  <si>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</si>
  <si>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</si>
  <si>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</si>
  <si>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</si>
  <si>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</si>
  <si>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</si>
  <si>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</si>
  <si>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</si>
  <si>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</si>
  <si>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</si>
  <si>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</si>
  <si>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</si>
  <si>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</si>
  <si>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</si>
  <si>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</si>
  <si>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</si>
  <si>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</si>
  <si>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</si>
  <si>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</si>
  <si>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</si>
  <si>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</si>
  <si>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</si>
  <si>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</si>
  <si>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</si>
  <si>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</si>
  <si>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</si>
  <si>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</si>
  <si>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</si>
  <si>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</si>
  <si>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</si>
  <si>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</si>
  <si>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</si>
  <si>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</si>
  <si>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</si>
  <si>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</si>
  <si>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</si>
  <si>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</si>
  <si>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</si>
  <si>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</si>
  <si>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</si>
  <si>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</si>
  <si>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</si>
  <si>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</si>
  <si>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</si>
  <si>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</si>
  <si>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</si>
  <si>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</si>
  <si>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</si>
  <si>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</si>
  <si>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</si>
  <si>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</si>
  <si>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</si>
  <si>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</si>
  <si>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</si>
  <si>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</si>
  <si>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</si>
  <si>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</si>
  <si>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</si>
  <si>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</si>
  <si>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</si>
  <si>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</si>
  <si>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</si>
  <si>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</si>
  <si>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</si>
  <si>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</si>
  <si>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</si>
  <si>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</si>
  <si>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</si>
  <si>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</si>
  <si>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</si>
  <si>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</si>
  <si>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</si>
  <si>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</si>
  <si>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</si>
  <si>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</si>
  <si>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</si>
  <si>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</si>
  <si>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</si>
  <si>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</si>
  <si>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</si>
  <si>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</si>
  <si>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</si>
  <si>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</si>
  <si>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</si>
  <si>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</si>
  <si>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</si>
  <si>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</si>
  <si>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</si>
  <si>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</si>
  <si>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</si>
  <si>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</si>
  <si>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</si>
  <si>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</si>
  <si>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</si>
  <si>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</si>
  <si>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</si>
  <si>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</si>
  <si>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</si>
  <si>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</si>
  <si>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</si>
  <si>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</si>
  <si>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</si>
  <si>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</si>
  <si>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</si>
  <si>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</si>
  <si>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</si>
  <si>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</si>
  <si>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</si>
  <si>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</si>
  <si>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</si>
  <si>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</si>
  <si>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</si>
  <si>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</si>
  <si>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</si>
  <si>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</si>
  <si>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</si>
  <si>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</si>
  <si>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</si>
  <si>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</si>
  <si>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</si>
  <si>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</si>
  <si>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</si>
  <si>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</si>
  <si>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</si>
  <si>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</si>
  <si>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</si>
  <si>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</si>
  <si>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</si>
  <si>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</si>
  <si>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</si>
  <si>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</si>
  <si>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</si>
  <si>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</si>
  <si>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</si>
  <si>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</si>
  <si>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</si>
  <si>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</si>
  <si>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</si>
  <si>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</si>
  <si>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</si>
  <si>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</si>
  <si>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</si>
  <si>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</si>
  <si>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</si>
  <si>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</si>
  <si>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</si>
  <si>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</si>
  <si>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</si>
  <si>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</si>
  <si>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</si>
  <si>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</si>
  <si>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</si>
  <si>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</si>
  <si>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</si>
  <si>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</si>
  <si>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</si>
  <si>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</si>
  <si>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</si>
  <si>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</si>
  <si>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</si>
  <si>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</si>
  <si>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</si>
  <si>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</si>
  <si>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</si>
  <si>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</si>
  <si>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</si>
  <si>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</si>
  <si>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</si>
  <si>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</si>
  <si>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</si>
  <si>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</si>
  <si>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</si>
  <si>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</si>
  <si>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</si>
  <si>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</si>
  <si>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</si>
  <si>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</si>
  <si>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</si>
  <si>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</si>
  <si>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</si>
  <si>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</si>
  <si>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</si>
  <si>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</si>
  <si>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</si>
  <si>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</si>
  <si>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</si>
  <si>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</si>
  <si>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</si>
  <si>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</si>
  <si>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</si>
  <si>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</si>
  <si>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</si>
  <si>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</si>
  <si>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</si>
  <si>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</si>
  <si>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</si>
  <si>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</si>
  <si>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</si>
  <si>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</si>
  <si>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</si>
  <si>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</si>
  <si>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</si>
  <si>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</si>
  <si>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</si>
  <si>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</si>
  <si>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</si>
  <si>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</si>
  <si>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</si>
  <si>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</si>
  <si>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</si>
  <si>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</si>
  <si>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</si>
  <si>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</si>
  <si>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</si>
  <si>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</si>
  <si>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</si>
  <si>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</si>
  <si>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</si>
  <si>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</si>
  <si>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</si>
  <si>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</si>
  <si>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</si>
  <si>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</si>
  <si>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</si>
  <si>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</si>
  <si>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</si>
  <si>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</si>
  <si>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</si>
  <si>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</si>
  <si>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</si>
  <si>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</si>
  <si>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</si>
  <si>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</si>
  <si>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</si>
  <si>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</si>
  <si>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</si>
  <si>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</si>
  <si>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</si>
  <si>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</si>
  <si>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</si>
  <si>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</si>
  <si>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</si>
  <si>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</si>
  <si>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</si>
  <si>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</si>
  <si>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</si>
  <si>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</si>
  <si>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</si>
  <si>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</si>
  <si>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</si>
  <si>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</si>
  <si>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</si>
  <si>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</si>
  <si>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</si>
  <si>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</si>
  <si>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</si>
  <si>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</si>
  <si>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</si>
  <si>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</si>
  <si>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</si>
  <si>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</si>
  <si>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</si>
  <si>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</si>
  <si>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</si>
  <si>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</si>
  <si>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</si>
  <si>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</si>
  <si>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</si>
  <si>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</si>
  <si>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</si>
  <si>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</si>
  <si>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</si>
  <si>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</si>
  <si>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</si>
  <si>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</si>
  <si>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</si>
  <si>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</si>
  <si>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</si>
  <si>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</si>
  <si>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</si>
  <si>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</si>
  <si>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</si>
  <si>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</si>
  <si>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</si>
  <si>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</si>
  <si>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</si>
  <si>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</si>
  <si>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</si>
  <si>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</si>
  <si>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</si>
  <si>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</si>
  <si>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</si>
  <si>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</si>
  <si>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</si>
  <si>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</si>
  <si>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</si>
  <si>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</si>
  <si>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</si>
  <si>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</si>
  <si>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</si>
  <si>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</si>
  <si>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</si>
  <si>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</si>
  <si>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</si>
  <si>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</si>
  <si>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</si>
  <si>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</si>
  <si>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</si>
  <si>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</si>
  <si>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</si>
  <si>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</si>
  <si>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</si>
  <si>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</si>
  <si>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</si>
  <si>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</si>
  <si>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</si>
  <si>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</si>
  <si>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</si>
  <si>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</si>
  <si>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</si>
  <si>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</si>
  <si>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</si>
  <si>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</si>
  <si>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</si>
  <si>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</si>
  <si>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</si>
  <si>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</si>
  <si>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</si>
  <si>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</si>
  <si>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</si>
  <si>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</si>
  <si>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</si>
  <si>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</si>
  <si>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</si>
  <si>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</si>
  <si>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</si>
  <si>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</si>
  <si>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</si>
  <si>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</si>
  <si>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</si>
  <si>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</si>
  <si>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</si>
  <si>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</si>
  <si>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</si>
  <si>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</si>
  <si>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</si>
  <si>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</si>
  <si>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</si>
  <si>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</si>
  <si>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</si>
  <si>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</si>
  <si>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</si>
  <si>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</si>
  <si>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</si>
  <si>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</si>
  <si>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</si>
  <si>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</si>
  <si>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</si>
  <si>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</si>
  <si>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</si>
  <si>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</si>
  <si>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</si>
  <si>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</si>
  <si>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</si>
  <si>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</si>
  <si>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</si>
  <si>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</si>
  <si>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</si>
  <si>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</si>
  <si>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</si>
  <si>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</si>
  <si>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</si>
  <si>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</si>
  <si>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</si>
  <si>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</si>
  <si>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</si>
  <si>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</si>
  <si>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</si>
  <si>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</si>
  <si>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</si>
  <si>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</si>
  <si>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</si>
  <si>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</si>
  <si>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</si>
  <si>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</si>
  <si>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</si>
  <si>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</si>
  <si>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</si>
  <si>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</si>
  <si>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</si>
  <si>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</si>
  <si>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</si>
  <si>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</si>
  <si>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</si>
  <si>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</si>
  <si>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</si>
  <si>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</si>
  <si>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</si>
  <si>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</si>
  <si>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</si>
  <si>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</si>
  <si>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</si>
  <si>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</si>
  <si>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</si>
  <si>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</si>
  <si>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</si>
  <si>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</si>
  <si>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</si>
  <si>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</si>
  <si>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</si>
  <si>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</si>
  <si>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</si>
  <si>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</si>
  <si>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</si>
  <si>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</si>
  <si>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</si>
  <si>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</si>
  <si>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</si>
  <si>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</si>
  <si>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</si>
  <si>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</si>
  <si>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</si>
  <si>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</si>
  <si>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</si>
  <si>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</si>
  <si>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</si>
  <si>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</si>
  <si>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</si>
  <si>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</si>
  <si>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</si>
  <si>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</si>
  <si>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</si>
  <si>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</si>
  <si>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</si>
  <si>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</si>
  <si>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</si>
  <si>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</si>
  <si>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</si>
  <si>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</si>
  <si>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</si>
  <si>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</si>
  <si>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</si>
  <si>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</si>
  <si>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</si>
  <si>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</si>
  <si>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</si>
  <si>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</si>
  <si>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</si>
  <si>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</si>
  <si>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</si>
  <si>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</si>
  <si>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</si>
  <si>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</si>
  <si>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</si>
  <si>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</si>
  <si>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</si>
  <si>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</si>
  <si>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</si>
  <si>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</si>
  <si>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</si>
  <si>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</si>
  <si>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</si>
  <si>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</si>
  <si>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</si>
  <si>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</si>
  <si>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</si>
  <si>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</si>
  <si>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</si>
  <si>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</si>
  <si>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</si>
  <si>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</si>
  <si>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</si>
  <si>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</si>
  <si>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</si>
  <si>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</si>
  <si>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</si>
  <si>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</si>
  <si>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</si>
  <si>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</si>
  <si>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</si>
  <si>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</si>
  <si>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</si>
  <si>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</si>
  <si>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</si>
  <si>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</si>
  <si>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</si>
  <si>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</si>
  <si>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</si>
  <si>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</si>
  <si>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</si>
  <si>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</si>
  <si>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</si>
  <si>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</si>
  <si>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</si>
  <si>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</si>
  <si>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</si>
  <si>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</si>
  <si>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</si>
  <si>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</si>
  <si>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</si>
  <si>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</si>
  <si>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</si>
  <si>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</si>
  <si>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</si>
  <si>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</si>
  <si>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</si>
  <si>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</si>
  <si>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</si>
  <si>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</si>
  <si>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</si>
  <si>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</si>
  <si>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</si>
  <si>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</si>
  <si>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</si>
  <si>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</si>
  <si>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</si>
  <si>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</si>
  <si>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</si>
  <si>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</si>
  <si>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</si>
  <si>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</si>
  <si>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</si>
  <si>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</si>
  <si>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</si>
  <si>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</si>
  <si>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</si>
  <si>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</si>
  <si>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</si>
  <si>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</si>
  <si>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</si>
  <si>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</si>
  <si>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</si>
  <si>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</si>
  <si>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</si>
  <si>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</si>
  <si>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</si>
  <si>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</si>
  <si>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</si>
  <si>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</si>
  <si>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</si>
  <si>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</si>
  <si>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</si>
  <si>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</si>
  <si>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</si>
  <si>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</si>
  <si>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</si>
  <si>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</si>
  <si>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</si>
  <si>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</si>
  <si>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</si>
  <si>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</si>
  <si>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</si>
  <si>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</si>
  <si>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</si>
  <si>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</si>
  <si>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</si>
  <si>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</si>
  <si>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</si>
  <si>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</si>
  <si>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</si>
  <si>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</si>
  <si>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</si>
  <si>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</si>
  <si>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</si>
  <si>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</si>
  <si>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</si>
  <si>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</si>
  <si>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</si>
  <si>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</si>
  <si>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</si>
  <si>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</si>
  <si>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</si>
  <si>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</si>
  <si>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</si>
  <si>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</si>
  <si>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</si>
  <si>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</si>
  <si>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</si>
  <si>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</si>
  <si>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</si>
  <si>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</si>
  <si>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</si>
  <si>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</si>
  <si>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</si>
  <si>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</si>
  <si>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</si>
  <si>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</si>
  <si>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</si>
  <si>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</si>
  <si>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</si>
  <si>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</si>
  <si>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</si>
  <si>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</si>
  <si>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</si>
  <si>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</si>
  <si>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</si>
  <si>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</si>
  <si>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</si>
  <si>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</si>
  <si>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</si>
  <si>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</si>
  <si>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</si>
  <si>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</si>
  <si>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</si>
  <si>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</si>
  <si>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</si>
  <si>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</si>
  <si>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</si>
  <si>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</si>
  <si>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</si>
  <si>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</si>
  <si>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</si>
  <si>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</si>
  <si>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</si>
  <si>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</si>
  <si>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</si>
  <si>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</si>
  <si>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</si>
  <si>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</si>
  <si>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</si>
  <si>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</si>
  <si>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</si>
  <si>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</si>
  <si>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</si>
  <si>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</si>
  <si>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</si>
  <si>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</si>
  <si>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</si>
  <si>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</si>
  <si>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</si>
  <si>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</si>
  <si>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</si>
  <si>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</si>
  <si>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</si>
  <si>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</si>
  <si>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</si>
  <si>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</si>
  <si>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</si>
  <si>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</si>
  <si>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</si>
  <si>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</si>
  <si>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</si>
  <si>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</si>
  <si>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</si>
  <si>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</si>
  <si>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</si>
  <si>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</si>
  <si>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</si>
  <si>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</si>
  <si>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</si>
  <si>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</si>
  <si>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</si>
  <si>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</si>
  <si>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</si>
  <si>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</si>
  <si>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</si>
  <si>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</si>
  <si>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</si>
  <si>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</si>
  <si>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</si>
  <si>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</si>
  <si>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</si>
  <si>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</si>
  <si>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</si>
  <si>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</si>
  <si>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</si>
  <si>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</si>
  <si>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</si>
  <si>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</si>
  <si>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</si>
  <si>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</si>
  <si>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</si>
  <si>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</si>
  <si>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</si>
  <si>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</si>
  <si>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</si>
  <si>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</si>
  <si>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</si>
  <si>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</si>
  <si>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</si>
  <si>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</si>
  <si>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</si>
  <si>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</si>
  <si>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</si>
  <si>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</si>
  <si>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</si>
  <si>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</si>
  <si>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</si>
  <si>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</si>
  <si>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</si>
  <si>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</si>
  <si>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</si>
  <si>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</si>
  <si>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</si>
  <si>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</si>
  <si>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</si>
  <si>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</si>
  <si>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</si>
  <si>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</si>
  <si>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</si>
  <si>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</si>
  <si>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</si>
  <si>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</si>
  <si>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</si>
  <si>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</si>
  <si>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</si>
  <si>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</si>
  <si>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</si>
  <si>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</si>
  <si>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</si>
  <si>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</si>
  <si>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</si>
  <si>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</si>
  <si>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</si>
  <si>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</si>
  <si>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</si>
  <si>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</si>
  <si>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</si>
  <si>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</si>
  <si>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</si>
  <si>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</si>
  <si>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</si>
  <si>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</si>
  <si>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</si>
  <si>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</si>
  <si>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</si>
  <si>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</si>
  <si>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</si>
  <si>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</si>
  <si>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</si>
  <si>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</si>
  <si>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</si>
  <si>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</si>
  <si>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</si>
  <si>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</si>
  <si>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</si>
  <si>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</si>
  <si>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</si>
  <si>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</si>
  <si>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</si>
  <si>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</si>
  <si>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</si>
  <si>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</si>
  <si>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</si>
  <si>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</si>
  <si>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</si>
  <si>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</si>
  <si>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</si>
  <si>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</si>
  <si>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</si>
  <si>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</si>
  <si>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</si>
  <si>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</si>
  <si>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</si>
  <si>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</si>
  <si>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</si>
  <si>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</si>
  <si>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</si>
  <si>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</si>
  <si>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</si>
  <si>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</si>
  <si>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</si>
  <si>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</si>
  <si>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</si>
  <si>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</si>
  <si>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</si>
  <si>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</si>
  <si>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</si>
  <si>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</si>
  <si>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</si>
  <si>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</si>
  <si>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</si>
  <si>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</si>
  <si>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</si>
  <si>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</si>
  <si>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</si>
  <si>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</si>
  <si>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</si>
  <si>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</si>
  <si>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</si>
  <si>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</si>
  <si>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</si>
  <si>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</si>
  <si>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</si>
  <si>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</si>
  <si>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</si>
  <si>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</si>
  <si>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</si>
  <si>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</si>
  <si>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</si>
  <si>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</si>
  <si>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</si>
  <si>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</si>
  <si>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</si>
  <si>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</si>
  <si>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</si>
  <si>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</si>
  <si>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</si>
  <si>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</si>
  <si>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</si>
  <si>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</si>
  <si>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</si>
  <si>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</si>
  <si>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</si>
  <si>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</si>
  <si>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</si>
  <si>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</si>
  <si>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</si>
  <si>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</si>
  <si>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</si>
  <si>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</si>
  <si>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</si>
  <si>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</si>
  <si>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</si>
  <si>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</si>
  <si>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</si>
  <si>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</si>
  <si>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</si>
  <si>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</si>
  <si>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</si>
  <si>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</si>
  <si>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</si>
  <si>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</si>
  <si>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</si>
  <si>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</si>
  <si>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</si>
  <si>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</si>
  <si>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</si>
  <si>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</si>
  <si>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</si>
  <si>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</si>
  <si>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</si>
  <si>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</si>
  <si>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</si>
  <si>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</si>
  <si>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</si>
  <si>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</si>
  <si>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</si>
  <si>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</si>
  <si>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</si>
  <si>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</si>
  <si>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</si>
  <si>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</si>
  <si>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</si>
  <si>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</si>
  <si>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</si>
  <si>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</si>
  <si>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</si>
  <si>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</si>
  <si>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</si>
  <si>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</si>
  <si>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</si>
  <si>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</si>
  <si>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</si>
  <si>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</si>
  <si>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</si>
  <si>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</si>
  <si>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</si>
  <si>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</si>
  <si>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</si>
  <si>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</si>
  <si>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</si>
  <si>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</si>
  <si>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</si>
  <si>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</si>
  <si>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</si>
  <si>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</si>
  <si>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</si>
  <si>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</si>
  <si>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</si>
  <si>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</si>
  <si>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</si>
  <si>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</si>
  <si>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</si>
  <si>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</si>
  <si>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</si>
  <si>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</si>
  <si>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</si>
  <si>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</si>
  <si>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</si>
  <si>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</si>
  <si>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</si>
  <si>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</si>
  <si>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</si>
  <si>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</si>
  <si>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</si>
  <si>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</si>
  <si>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</si>
  <si>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</si>
  <si>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</si>
  <si>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</si>
  <si>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</si>
  <si>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</si>
  <si>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</si>
  <si>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</si>
  <si>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</si>
  <si>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</si>
  <si>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</si>
  <si>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</si>
  <si>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</si>
  <si>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</si>
  <si>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</si>
  <si>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</si>
  <si>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</si>
  <si>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</si>
  <si>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</si>
  <si>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</si>
  <si>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</si>
  <si>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</si>
  <si>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</si>
  <si>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</si>
  <si>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</si>
  <si>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</si>
  <si>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</si>
  <si>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</si>
  <si>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</si>
  <si>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</si>
  <si>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</si>
  <si>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</si>
  <si>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</si>
  <si>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</si>
  <si>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</si>
  <si>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</si>
  <si>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</si>
  <si>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</si>
  <si>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</si>
  <si>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</si>
  <si>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</si>
  <si>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</si>
  <si>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</si>
  <si>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</si>
  <si>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</si>
  <si>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</si>
  <si>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</si>
  <si>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</si>
  <si>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</si>
  <si>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</si>
  <si>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</si>
  <si>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</si>
  <si>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</si>
  <si>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</si>
  <si>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</si>
  <si>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</si>
  <si>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</si>
  <si>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</si>
  <si>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</si>
  <si>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</si>
  <si>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</si>
  <si>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</si>
  <si>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</si>
  <si>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</si>
  <si>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</si>
  <si>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</si>
  <si>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</si>
  <si>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</si>
  <si>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</si>
  <si>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</si>
  <si>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</si>
  <si>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</si>
  <si>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</si>
  <si>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</si>
  <si>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</si>
  <si>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</si>
  <si>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</si>
  <si>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</si>
  <si>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</si>
  <si>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</si>
  <si>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</si>
  <si>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</si>
  <si>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</si>
  <si>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</si>
  <si>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</si>
  <si>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</si>
  <si>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</si>
  <si>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</si>
  <si>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</si>
  <si>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</si>
  <si>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</si>
  <si>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</si>
  <si>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</si>
  <si>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</si>
  <si>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</si>
  <si>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</si>
  <si>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</si>
  <si>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</si>
  <si>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</si>
  <si>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</si>
  <si>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</si>
  <si>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</si>
  <si>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</si>
  <si>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</si>
  <si>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</si>
  <si>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</si>
  <si>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</si>
  <si>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</si>
  <si>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</si>
  <si>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</si>
  <si>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</si>
  <si>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</si>
  <si>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</si>
  <si>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</si>
  <si>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</si>
  <si>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</si>
  <si>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</si>
  <si>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</si>
  <si>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</si>
  <si>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</si>
  <si>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</si>
  <si>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</si>
  <si>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</si>
  <si>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</si>
  <si>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</si>
  <si>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</si>
  <si>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</si>
  <si>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</si>
  <si>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</si>
  <si>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</si>
  <si>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</si>
  <si>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</si>
  <si>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</si>
  <si>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</si>
  <si>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</si>
  <si>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</si>
  <si>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</si>
  <si>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</si>
  <si>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</si>
  <si>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</si>
  <si>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</si>
  <si>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</si>
  <si>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</si>
  <si>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</si>
  <si>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</si>
  <si>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</si>
  <si>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</si>
  <si>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</si>
  <si>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</si>
  <si>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</si>
  <si>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</si>
  <si>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</si>
  <si>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</si>
  <si>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</si>
  <si>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</si>
  <si>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</si>
  <si>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</si>
  <si>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</si>
  <si>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</si>
  <si>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</si>
  <si>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</si>
  <si>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</si>
  <si>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</si>
  <si>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</si>
  <si>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</si>
  <si>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</si>
  <si>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</si>
  <si>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</si>
  <si>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</si>
  <si>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</si>
  <si>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</si>
  <si>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</si>
  <si>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</si>
  <si>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</si>
  <si>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</si>
  <si>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</si>
  <si>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</si>
  <si>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</si>
  <si>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</si>
  <si>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</si>
  <si>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</si>
  <si>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</si>
  <si>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</si>
  <si>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</si>
  <si>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</si>
  <si>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</si>
  <si>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</si>
  <si>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</si>
  <si>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</si>
  <si>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</si>
  <si>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</si>
  <si>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</si>
  <si>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</si>
  <si>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</si>
  <si>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</si>
  <si>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</si>
  <si>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</si>
  <si>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</si>
  <si>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</si>
  <si>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</si>
  <si>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</si>
  <si>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</si>
  <si>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</si>
  <si>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</si>
  <si>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</si>
  <si>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</si>
  <si>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</si>
  <si>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</si>
  <si>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</si>
  <si>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</si>
  <si>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</si>
  <si>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</si>
  <si>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</si>
  <si>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</si>
  <si>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</si>
  <si>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</si>
  <si>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</si>
  <si>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</si>
  <si>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</si>
  <si>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</si>
  <si>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</si>
  <si>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</si>
  <si>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</si>
  <si>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</si>
  <si>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</si>
  <si>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</si>
  <si>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</si>
  <si>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</si>
  <si>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</si>
  <si>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</si>
  <si>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</si>
  <si>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</si>
  <si>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</si>
  <si>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</si>
  <si>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</si>
  <si>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</si>
  <si>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</si>
  <si>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</si>
  <si>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</si>
  <si>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</si>
  <si>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</si>
  <si>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</si>
  <si>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</si>
  <si>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</si>
  <si>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</si>
  <si>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</si>
  <si>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</si>
  <si>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</si>
  <si>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</si>
  <si>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</si>
  <si>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</si>
  <si>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</si>
  <si>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</si>
  <si>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</si>
  <si>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</si>
  <si>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</si>
  <si>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</si>
  <si>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</si>
  <si>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</si>
  <si>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</si>
  <si>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</si>
  <si>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</si>
  <si>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</si>
  <si>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</si>
  <si>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</si>
  <si>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</si>
  <si>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</si>
  <si>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</si>
  <si>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</si>
  <si>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</si>
  <si>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</si>
  <si>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</si>
  <si>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</si>
  <si>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</si>
  <si>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</si>
  <si>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</si>
  <si>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</si>
  <si>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</si>
  <si>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</si>
  <si>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</si>
  <si>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</si>
  <si>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</si>
  <si>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</si>
  <si>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</si>
  <si>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</si>
  <si>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</si>
  <si>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</si>
  <si>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</si>
  <si>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</si>
  <si>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</si>
  <si>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</si>
  <si>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</si>
  <si>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</si>
  <si>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</si>
  <si>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</si>
  <si>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</si>
  <si>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</si>
  <si>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</si>
  <si>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</si>
  <si>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</si>
  <si>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</si>
  <si>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</si>
  <si>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</si>
  <si>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</si>
  <si>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</si>
  <si>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</si>
  <si>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</si>
  <si>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</si>
  <si>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</si>
  <si>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</si>
  <si>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</si>
  <si>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</si>
  <si>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</si>
  <si>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</si>
  <si>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</si>
  <si>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</si>
  <si>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</si>
  <si>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</si>
  <si>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</si>
  <si>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</si>
  <si>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</si>
  <si>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</si>
  <si>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</si>
  <si>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</si>
  <si>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</si>
  <si>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</si>
  <si>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</si>
  <si>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</si>
  <si>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</si>
  <si>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</si>
  <si>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</si>
  <si>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</si>
  <si>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</si>
  <si>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</si>
  <si>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</si>
  <si>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</si>
  <si>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</si>
  <si>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</si>
  <si>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</si>
  <si>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</si>
  <si>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</si>
  <si>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</si>
  <si>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</si>
  <si>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</si>
  <si>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</si>
  <si>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</si>
  <si>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</si>
  <si>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</si>
  <si>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</si>
  <si>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</si>
  <si>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</si>
  <si>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</si>
  <si>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</si>
  <si>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</si>
  <si>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</si>
  <si>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</si>
  <si>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</si>
  <si>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</si>
  <si>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</si>
  <si>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</si>
  <si>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</si>
  <si>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</si>
  <si>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</si>
  <si>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</si>
  <si>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</si>
  <si>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</si>
  <si>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</si>
  <si>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</si>
  <si>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</si>
  <si>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</si>
  <si>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</si>
  <si>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</si>
  <si>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</si>
  <si>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</si>
  <si>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</si>
  <si>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</si>
  <si>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</si>
  <si>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</si>
  <si>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</si>
  <si>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</si>
  <si>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</si>
  <si>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</si>
  <si>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</si>
  <si>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</si>
  <si>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</si>
  <si>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</si>
  <si>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</si>
  <si>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</si>
  <si>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</si>
  <si>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</si>
  <si>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</si>
  <si>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</si>
  <si>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</si>
  <si>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</si>
  <si>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</si>
  <si>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</si>
  <si>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</si>
  <si>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</si>
  <si>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</si>
  <si>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</si>
  <si>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</si>
  <si>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</si>
  <si>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</si>
  <si>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</si>
  <si>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</si>
  <si>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</si>
  <si>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</si>
  <si>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</si>
  <si>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</si>
  <si>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</si>
  <si>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</si>
  <si>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</si>
  <si>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</si>
  <si>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</si>
  <si>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</si>
  <si>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</si>
  <si>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</si>
  <si>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</si>
  <si>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</si>
  <si>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</si>
  <si>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</si>
  <si>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</si>
  <si>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</si>
  <si>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</si>
  <si>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</si>
  <si>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</si>
  <si>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</si>
  <si>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</si>
  <si>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</si>
  <si>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</si>
  <si>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</si>
  <si>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</si>
  <si>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</si>
  <si>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</si>
  <si>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</si>
  <si>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</si>
  <si>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</si>
  <si>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</si>
  <si>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</si>
  <si>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</si>
  <si>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</si>
  <si>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</si>
  <si>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</si>
  <si>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</si>
  <si>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</si>
  <si>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</si>
  <si>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</si>
  <si>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</si>
  <si>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</si>
  <si>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</si>
  <si>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</si>
  <si>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</si>
  <si>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</si>
  <si>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</si>
  <si>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</si>
  <si>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</si>
  <si>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</si>
  <si>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</si>
  <si>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</si>
  <si>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</si>
  <si>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</si>
  <si>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</si>
  <si>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</si>
  <si>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</si>
  <si>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</si>
  <si>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</si>
  <si>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</si>
  <si>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</si>
  <si>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</si>
  <si>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</si>
  <si>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</si>
  <si>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</si>
  <si>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</si>
  <si>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</si>
  <si>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</si>
  <si>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</si>
  <si>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</si>
  <si>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</si>
  <si>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</si>
  <si>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</si>
  <si>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</si>
  <si>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</si>
  <si>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</si>
  <si>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</si>
  <si>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</si>
  <si>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</si>
  <si>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</si>
  <si>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</si>
  <si>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</si>
  <si>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</si>
  <si>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</si>
  <si>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</si>
  <si>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</si>
  <si>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</si>
  <si>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</si>
  <si>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</si>
  <si>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</si>
  <si>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</si>
  <si>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</si>
  <si>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</si>
  <si>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</si>
  <si>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</si>
  <si>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</si>
  <si>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</si>
  <si>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</si>
  <si>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</si>
  <si>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</si>
  <si>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</si>
  <si>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</si>
  <si>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</si>
  <si>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</si>
  <si>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</si>
  <si>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</si>
  <si>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</si>
  <si>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</si>
  <si>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</si>
  <si>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</si>
  <si>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</si>
  <si>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</si>
  <si>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</si>
  <si>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</si>
  <si>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</si>
  <si>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</si>
  <si>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</si>
  <si>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</si>
  <si>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</si>
  <si>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</si>
  <si>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</si>
  <si>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</si>
  <si>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</si>
  <si>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</si>
  <si>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</si>
  <si>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</si>
  <si>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</si>
  <si>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</si>
  <si>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</si>
  <si>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</si>
  <si>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</si>
  <si>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</si>
  <si>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</si>
  <si>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</si>
  <si>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</si>
  <si>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</si>
  <si>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</si>
  <si>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</si>
  <si>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</si>
  <si>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</si>
  <si>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</si>
  <si>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</si>
  <si>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</si>
  <si>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</si>
  <si>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</si>
  <si>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</si>
  <si>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</si>
  <si>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</si>
  <si>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</si>
  <si>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</si>
  <si>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</si>
  <si>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</si>
  <si>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</si>
  <si>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</si>
  <si>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</si>
  <si>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</si>
  <si>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</si>
  <si>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</si>
  <si>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</si>
  <si>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</si>
  <si>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</si>
  <si>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</si>
  <si>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</si>
  <si>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</si>
  <si>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</si>
  <si>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</si>
  <si>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</si>
  <si>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</si>
  <si>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</si>
  <si>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</si>
  <si>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</si>
  <si>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</si>
  <si>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</si>
  <si>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</si>
  <si>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</si>
  <si>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</si>
  <si>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</si>
  <si>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</si>
  <si>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</si>
  <si>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</si>
  <si>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</si>
  <si>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</si>
  <si>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</si>
  <si>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</si>
  <si>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</si>
  <si>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</si>
  <si>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</si>
  <si>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</si>
  <si>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</si>
  <si>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</si>
  <si>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</si>
  <si>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</si>
  <si>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</si>
  <si>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</si>
  <si>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</si>
  <si>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</si>
  <si>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</si>
  <si>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</si>
  <si>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</si>
  <si>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</si>
  <si>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</si>
  <si>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</si>
  <si>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</si>
  <si>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</si>
  <si>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</si>
  <si>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</si>
  <si>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</si>
  <si>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</si>
  <si>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</si>
  <si>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</si>
  <si>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</si>
  <si>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</si>
  <si>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</si>
  <si>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</si>
  <si>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</si>
  <si>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</si>
  <si>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</si>
  <si>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</si>
  <si>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</si>
  <si>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</si>
  <si>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</si>
  <si>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</si>
  <si>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</si>
  <si>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</si>
  <si>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</si>
  <si>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</si>
  <si>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</si>
  <si>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</si>
  <si>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</si>
  <si>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</si>
  <si>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</si>
  <si>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</si>
  <si>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</si>
  <si>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</si>
  <si>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</si>
  <si>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</si>
  <si>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</si>
  <si>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</si>
  <si>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</si>
  <si>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</si>
  <si>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</si>
  <si>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</si>
  <si>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</si>
  <si>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</si>
  <si>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</si>
  <si>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</si>
  <si>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</si>
  <si>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</si>
  <si>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</si>
  <si>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</si>
  <si>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</si>
  <si>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</si>
  <si>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</si>
  <si>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</si>
  <si>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</si>
  <si>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</si>
  <si>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</si>
  <si>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</si>
  <si>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</si>
  <si>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</si>
  <si>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</si>
  <si>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</si>
  <si>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</si>
  <si>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</si>
  <si>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</si>
  <si>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</si>
  <si>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</si>
  <si>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</si>
  <si>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</si>
  <si>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</si>
  <si>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</si>
  <si>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</si>
  <si>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</si>
  <si>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</si>
  <si>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</si>
  <si>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</si>
  <si>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</si>
  <si>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</si>
  <si>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</si>
  <si>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</si>
  <si>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</si>
  <si>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</si>
  <si>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</si>
  <si>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</si>
  <si>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</si>
  <si>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</si>
  <si>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</si>
  <si>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</si>
  <si>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</si>
  <si>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</si>
  <si>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</si>
  <si>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</si>
  <si>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</si>
  <si>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</si>
  <si>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</si>
  <si>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</si>
  <si>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</si>
  <si>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</si>
  <si>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</si>
  <si>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</si>
  <si>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</si>
  <si>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</si>
  <si>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</si>
  <si>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</si>
  <si>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</si>
  <si>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</si>
  <si>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</si>
  <si>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</si>
  <si>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</si>
  <si>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</si>
  <si>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</si>
  <si>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</si>
  <si>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</si>
  <si>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</si>
  <si>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</si>
  <si>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</si>
  <si>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</si>
  <si>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</si>
  <si>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</si>
  <si>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</si>
  <si>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</si>
  <si>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</si>
  <si>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</si>
  <si>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</si>
  <si>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</si>
  <si>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</si>
  <si>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</si>
  <si>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</si>
  <si>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</si>
  <si>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</si>
  <si>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</si>
  <si>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</si>
  <si>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</si>
  <si>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</si>
  <si>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</si>
  <si>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</si>
  <si>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</si>
  <si>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</si>
  <si>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</si>
  <si>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</si>
  <si>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</si>
  <si>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</si>
  <si>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</si>
  <si>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</si>
  <si>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</si>
  <si>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</si>
  <si>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</si>
  <si>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</si>
  <si>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</si>
  <si>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</si>
  <si>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</si>
  <si>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</si>
  <si>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</si>
  <si>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</si>
  <si>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</si>
  <si>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</si>
  <si>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</si>
  <si>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</si>
  <si>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</si>
  <si>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</si>
  <si>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</si>
  <si>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</si>
  <si>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</si>
  <si>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</si>
  <si>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</si>
  <si>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</si>
  <si>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</si>
  <si>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</si>
  <si>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</si>
  <si>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</si>
  <si>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</si>
  <si>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</si>
  <si>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</si>
  <si>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</si>
  <si>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</si>
  <si>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</si>
  <si>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</si>
  <si>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</si>
  <si>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</si>
  <si>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</si>
  <si>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</si>
  <si>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</si>
  <si>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</si>
  <si>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</si>
  <si>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</si>
  <si>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</si>
  <si>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</si>
  <si>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</si>
  <si>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</si>
  <si>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</si>
  <si>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</si>
  <si>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</si>
  <si>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</si>
  <si>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</si>
  <si>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</si>
  <si>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</si>
  <si>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</si>
  <si>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</si>
  <si>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</si>
  <si>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</si>
  <si>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</si>
  <si>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</si>
  <si>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</si>
  <si>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</si>
  <si>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</si>
  <si>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</si>
  <si>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</si>
  <si>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</si>
  <si>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</si>
  <si>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</si>
  <si>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</si>
  <si>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</si>
  <si>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</si>
  <si>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</si>
  <si>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</si>
  <si>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</si>
  <si>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</si>
  <si>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</si>
  <si>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</si>
  <si>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</si>
  <si>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</si>
  <si>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</si>
  <si>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</si>
  <si>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</si>
  <si>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</si>
  <si>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</si>
  <si>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</si>
  <si>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</si>
  <si>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</si>
  <si>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</si>
  <si>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</si>
  <si>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</si>
  <si>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</si>
  <si>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</si>
  <si>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</si>
  <si>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</si>
  <si>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</si>
  <si>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</si>
  <si>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</si>
  <si>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</si>
  <si>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</si>
  <si>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</si>
  <si>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</si>
  <si>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</si>
  <si>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</si>
  <si>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</si>
  <si>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</si>
  <si>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</si>
  <si>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</si>
  <si>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</si>
  <si>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</si>
  <si>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</si>
  <si>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</si>
  <si>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</si>
  <si>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</si>
  <si>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</si>
  <si>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</si>
  <si>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</si>
  <si>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</si>
  <si>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</si>
  <si>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</si>
  <si>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</si>
  <si>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</si>
  <si>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</si>
  <si>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</si>
  <si>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</si>
  <si>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</si>
  <si>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</si>
  <si>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</si>
  <si>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</si>
  <si>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</si>
  <si>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</si>
  <si>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</si>
  <si>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</si>
  <si>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</si>
  <si>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</si>
  <si>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</si>
  <si>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</si>
  <si>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</si>
  <si>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</si>
  <si>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</si>
  <si>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</si>
  <si>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</si>
  <si>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</si>
  <si>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</si>
  <si>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</si>
  <si>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</si>
  <si>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</si>
  <si>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</si>
  <si>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</si>
  <si>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</si>
  <si>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</si>
  <si>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</si>
  <si>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</si>
  <si>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</si>
  <si>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</si>
  <si>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</si>
  <si>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</si>
  <si>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</si>
  <si>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</si>
  <si>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</si>
  <si>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</si>
  <si>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</si>
  <si>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</si>
  <si>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</si>
  <si>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</si>
  <si>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</si>
  <si>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</si>
  <si>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</si>
  <si>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</si>
  <si>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</si>
  <si>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</si>
  <si>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</si>
  <si>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</si>
  <si>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</si>
  <si>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</si>
  <si>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</si>
  <si>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</si>
  <si>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</si>
  <si>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</si>
  <si>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</si>
  <si>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</si>
  <si>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</si>
  <si>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</si>
  <si>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</si>
  <si>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</si>
  <si>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</si>
  <si>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</si>
  <si>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</si>
  <si>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</si>
  <si>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</si>
  <si>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</si>
  <si>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</si>
  <si>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</si>
  <si>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</si>
  <si>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</si>
  <si>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</si>
  <si>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</si>
  <si>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</si>
  <si>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</si>
  <si>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</si>
  <si>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</si>
  <si>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</si>
  <si>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</si>
  <si>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</si>
  <si>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</si>
  <si>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</si>
  <si>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</si>
  <si>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</si>
  <si>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</si>
  <si>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</si>
  <si>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</si>
  <si>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</si>
  <si>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</si>
  <si>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</si>
  <si>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</si>
  <si>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</si>
  <si>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</si>
  <si>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</si>
  <si>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</si>
  <si>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</si>
  <si>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</si>
  <si>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</si>
  <si>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</si>
  <si>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</si>
  <si>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</si>
  <si>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</si>
  <si>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</si>
  <si>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</si>
  <si>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</si>
  <si>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</si>
  <si>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</si>
  <si>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</si>
  <si>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</si>
  <si>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</si>
  <si>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</si>
  <si>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</si>
  <si>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</si>
  <si>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</si>
  <si>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</si>
  <si>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</si>
  <si>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</si>
  <si>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</si>
  <si>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</si>
  <si>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</si>
  <si>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</si>
  <si>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</si>
  <si>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</si>
  <si>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</si>
  <si>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</si>
  <si>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</si>
  <si>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</si>
  <si>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</si>
  <si>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</si>
  <si>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</si>
  <si>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</si>
  <si>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</si>
  <si>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</si>
  <si>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</si>
  <si>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</si>
  <si>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</si>
  <si>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</si>
  <si>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</si>
  <si>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</si>
  <si>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</si>
  <si>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</si>
  <si>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</si>
  <si>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</si>
  <si>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</si>
  <si>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</si>
  <si>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</si>
  <si>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</si>
  <si>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</si>
  <si>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</si>
  <si>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</si>
  <si>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</si>
  <si>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</si>
  <si>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</si>
  <si>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</si>
  <si>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</si>
  <si>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</si>
  <si>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</si>
  <si>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</si>
  <si>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</si>
  <si>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</si>
  <si>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</si>
  <si>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</si>
  <si>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</si>
  <si>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</si>
  <si>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</si>
  <si>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</si>
  <si>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</si>
  <si>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</si>
  <si>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</si>
  <si>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</si>
  <si>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</si>
  <si>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</si>
  <si>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</si>
  <si>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</si>
  <si>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</si>
  <si>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</si>
  <si>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</si>
  <si>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</si>
  <si>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</si>
  <si>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</si>
  <si>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</si>
  <si>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</si>
  <si>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</si>
  <si>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</si>
  <si>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</si>
  <si>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</si>
  <si>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</si>
  <si>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</si>
  <si>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</si>
  <si>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</si>
  <si>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</si>
  <si>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</si>
  <si>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</si>
  <si>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</si>
  <si>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</si>
  <si>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</si>
  <si>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</si>
  <si>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</si>
  <si>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</si>
  <si>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</si>
  <si>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</si>
  <si>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</si>
  <si>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</si>
  <si>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</si>
  <si>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</si>
  <si>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</si>
  <si>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</si>
  <si>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</si>
  <si>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</si>
  <si>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</si>
  <si>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</si>
  <si>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</si>
  <si>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</si>
  <si>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</si>
  <si>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</si>
  <si>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</si>
  <si>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</si>
  <si>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</si>
  <si>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</si>
  <si>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</si>
  <si>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</si>
  <si>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</si>
  <si>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</si>
  <si>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</si>
  <si>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</si>
  <si>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</si>
  <si>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</si>
  <si>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</si>
  <si>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</si>
  <si>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</si>
  <si>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</si>
  <si>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</si>
  <si>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</si>
  <si>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</si>
  <si>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</si>
  <si>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</si>
  <si>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</si>
  <si>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</si>
  <si>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</si>
  <si>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</si>
  <si>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</si>
  <si>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</si>
  <si>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</si>
  <si>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</si>
  <si>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</si>
  <si>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</si>
  <si>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</si>
  <si>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</si>
  <si>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</si>
  <si>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</si>
  <si>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</si>
  <si>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</si>
  <si>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</si>
  <si>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</si>
  <si>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</si>
  <si>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</si>
  <si>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</si>
  <si>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</si>
  <si>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</si>
  <si>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</si>
  <si>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</si>
  <si>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</si>
  <si>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</si>
  <si>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</si>
  <si>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</si>
  <si>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</si>
  <si>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</si>
  <si>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</si>
  <si>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</si>
  <si>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</si>
  <si>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</si>
  <si>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</si>
  <si>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</si>
  <si>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</si>
  <si>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</si>
  <si>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</si>
  <si>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</si>
  <si>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</si>
  <si>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</si>
  <si>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</si>
  <si>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</si>
  <si>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</si>
  <si>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</si>
  <si>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</si>
  <si>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</si>
  <si>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</si>
  <si>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</si>
  <si>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</si>
  <si>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</si>
  <si>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</si>
  <si>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</si>
  <si>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</si>
  <si>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</si>
  <si>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</si>
  <si>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</si>
  <si>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</si>
  <si>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</si>
  <si>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</si>
  <si>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</si>
  <si>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</si>
  <si>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</si>
  <si>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</si>
  <si>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</si>
  <si>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</si>
  <si>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</si>
  <si>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</si>
  <si>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</si>
  <si>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</si>
  <si>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</si>
  <si>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</si>
  <si>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</si>
  <si>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</si>
  <si>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</si>
  <si>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</si>
  <si>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</si>
  <si>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</si>
  <si>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</si>
  <si>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</si>
  <si>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</si>
  <si>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</si>
  <si>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</si>
  <si>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</si>
  <si>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</si>
  <si>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</si>
  <si>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</si>
  <si>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</si>
  <si>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</si>
  <si>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</si>
  <si>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</si>
  <si>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</si>
  <si>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</si>
  <si>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</si>
  <si>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</si>
  <si>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</si>
  <si>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</si>
  <si>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</si>
  <si>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</si>
  <si>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</si>
  <si>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</si>
  <si>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</si>
  <si>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</si>
  <si>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</si>
  <si>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</si>
  <si>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</si>
  <si>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</si>
  <si>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</si>
  <si>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</si>
  <si>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</si>
  <si>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</si>
  <si>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</si>
  <si>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</si>
  <si>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</si>
  <si>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</si>
  <si>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</si>
  <si>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</si>
  <si>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</si>
  <si>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</si>
  <si>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</si>
  <si>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</si>
  <si>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</si>
  <si>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</si>
  <si>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</si>
  <si>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</si>
  <si>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</si>
  <si>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</si>
  <si>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</si>
  <si>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</si>
  <si>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</si>
  <si>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</si>
  <si>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</si>
  <si>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</si>
  <si>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</si>
  <si>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</si>
  <si>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</si>
  <si>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</si>
  <si>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</si>
  <si>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</si>
  <si>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</si>
  <si>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</si>
  <si>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</si>
  <si>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</si>
  <si>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</si>
  <si>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</si>
  <si>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</si>
  <si>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</si>
  <si>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</si>
  <si>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</si>
  <si>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</si>
  <si>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</si>
  <si>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</si>
  <si>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</si>
  <si>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</si>
  <si>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</si>
  <si>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</si>
  <si>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</si>
  <si>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</si>
  <si>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</si>
  <si>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</si>
  <si>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</si>
  <si>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</si>
  <si>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</si>
  <si>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</si>
  <si>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</si>
  <si>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</si>
  <si>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</si>
  <si>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</si>
  <si>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</si>
  <si>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</si>
  <si>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</si>
  <si>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</si>
  <si>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</si>
  <si>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</si>
  <si>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</si>
  <si>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</si>
  <si>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</si>
  <si>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</si>
  <si>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</si>
  <si>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</si>
  <si>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</si>
  <si>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</si>
  <si>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</si>
  <si>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</si>
  <si>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</si>
  <si>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</si>
  <si>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</si>
  <si>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</si>
  <si>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</si>
  <si>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</si>
  <si>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</si>
  <si>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</si>
  <si>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</si>
  <si>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</si>
  <si>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</si>
  <si>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</si>
  <si>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</si>
  <si>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</si>
  <si>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</si>
  <si>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</si>
  <si>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</si>
  <si>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</si>
  <si>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</si>
  <si>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</si>
  <si>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</si>
  <si>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</si>
  <si>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</si>
  <si>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</si>
  <si>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</si>
  <si>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</si>
  <si>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</si>
  <si>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</si>
  <si>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</si>
  <si>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</si>
  <si>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</si>
  <si>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</si>
  <si>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</si>
  <si>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</si>
  <si>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</si>
  <si>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</si>
  <si>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</si>
  <si>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</si>
  <si>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</si>
  <si>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</si>
  <si>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</si>
  <si>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</si>
  <si>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</si>
  <si>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</si>
  <si>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</si>
  <si>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</si>
  <si>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</si>
  <si>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</si>
  <si>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</si>
  <si>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</si>
  <si>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</si>
  <si>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</si>
  <si>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</si>
  <si>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</si>
  <si>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</si>
  <si>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</si>
  <si>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</si>
  <si>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</si>
  <si>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</si>
  <si>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</si>
  <si>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</si>
  <si>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</si>
  <si>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</si>
  <si>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</si>
  <si>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</si>
  <si>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</si>
  <si>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</si>
  <si>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</si>
  <si>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</si>
  <si>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</si>
  <si>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</si>
  <si>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</si>
  <si>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</si>
  <si>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</si>
  <si>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</si>
  <si>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</si>
  <si>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</si>
  <si>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</si>
  <si>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</si>
  <si>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</si>
  <si>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</si>
  <si>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</si>
  <si>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</si>
  <si>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</si>
  <si>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</si>
  <si>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</si>
  <si>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</si>
  <si>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</si>
  <si>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</si>
  <si>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</si>
  <si>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</si>
  <si>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</si>
  <si>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</si>
  <si>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</si>
  <si>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</si>
  <si>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</si>
  <si>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</si>
  <si>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</si>
  <si>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</si>
  <si>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</si>
  <si>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</si>
  <si>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</si>
  <si>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</si>
  <si>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</si>
  <si>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</si>
  <si>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</si>
  <si>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</si>
  <si>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</si>
  <si>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</si>
  <si>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</si>
  <si>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</si>
  <si>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</si>
  <si>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</si>
  <si>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</si>
  <si>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</si>
  <si>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</si>
  <si>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</si>
  <si>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</si>
  <si>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</si>
  <si>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</si>
  <si>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</si>
  <si>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</si>
  <si>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</si>
  <si>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</si>
  <si>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</si>
  <si>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</si>
  <si>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</si>
  <si>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</si>
  <si>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</si>
  <si>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</si>
  <si>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</si>
  <si>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</si>
  <si>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</si>
  <si>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</si>
  <si>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</si>
  <si>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</si>
  <si>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</si>
  <si>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</si>
  <si>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</si>
  <si>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</si>
  <si>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</si>
  <si>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</si>
  <si>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</si>
  <si>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</si>
  <si>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</si>
  <si>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</si>
  <si>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</si>
  <si>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</si>
  <si>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</si>
  <si>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</si>
  <si>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</si>
  <si>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</si>
  <si>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</si>
  <si>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</si>
  <si>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</si>
  <si>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</si>
  <si>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</si>
  <si>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</si>
  <si>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</si>
  <si>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</si>
  <si>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</si>
  <si>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</si>
  <si>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</si>
  <si>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</si>
  <si>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</si>
  <si>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</si>
  <si>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</si>
  <si>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</si>
  <si>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</si>
  <si>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</si>
  <si>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</si>
  <si>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</si>
  <si>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</si>
  <si>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</si>
  <si>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</si>
  <si>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</si>
  <si>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</si>
  <si>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</si>
  <si>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</si>
  <si>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</si>
  <si>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</si>
  <si>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</si>
  <si>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</si>
  <si>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</si>
  <si>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</si>
  <si>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</si>
  <si>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</si>
  <si>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</si>
  <si>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</si>
  <si>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</si>
  <si>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</si>
  <si>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</si>
  <si>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</si>
  <si>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</si>
  <si>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</si>
  <si>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</si>
  <si>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</si>
  <si>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</si>
  <si>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</si>
  <si>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</si>
  <si>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</si>
  <si>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</si>
  <si>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</si>
  <si>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</si>
  <si>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</si>
  <si>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</si>
  <si>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</si>
  <si>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</si>
  <si>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</si>
  <si>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</si>
  <si>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</si>
  <si>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</si>
  <si>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</si>
  <si>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</si>
  <si>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</si>
  <si>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</si>
  <si>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</si>
  <si>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</si>
  <si>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</si>
  <si>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</si>
  <si>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</si>
  <si>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</si>
  <si>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</si>
  <si>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</si>
  <si>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</si>
  <si>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</si>
  <si>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</si>
  <si>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</si>
  <si>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</si>
  <si>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</si>
  <si>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</si>
  <si>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</si>
  <si>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</si>
  <si>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</si>
  <si>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</si>
  <si>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</si>
  <si>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</si>
  <si>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</si>
  <si>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</si>
  <si>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</si>
  <si>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</si>
  <si>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</si>
  <si>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</si>
  <si>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</si>
  <si>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</si>
  <si>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</si>
  <si>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</si>
  <si>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</si>
  <si>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</si>
  <si>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</si>
  <si>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</si>
  <si>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</si>
  <si>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</si>
  <si>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</si>
  <si>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</si>
  <si>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</si>
  <si>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</si>
  <si>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</si>
  <si>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</si>
  <si>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</si>
  <si>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</si>
  <si>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</si>
  <si>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</si>
  <si>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</si>
  <si>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</si>
  <si>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</si>
  <si>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</si>
  <si>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</si>
  <si>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</si>
  <si>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</si>
  <si>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</si>
  <si>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</si>
  <si>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</si>
  <si>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</si>
  <si>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</si>
  <si>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</si>
  <si>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</si>
  <si>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</si>
  <si>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</si>
  <si>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</si>
  <si>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</si>
  <si>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</si>
  <si>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</si>
  <si>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</si>
  <si>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</si>
  <si>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</si>
  <si>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</si>
  <si>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</si>
  <si>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</si>
  <si>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</si>
  <si>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</si>
  <si>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</si>
  <si>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</si>
  <si>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</si>
  <si>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</si>
  <si>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</si>
  <si>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</si>
  <si>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</si>
  <si>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</si>
  <si>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</si>
  <si>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</si>
  <si>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</si>
  <si>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</si>
  <si>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</si>
  <si>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</si>
  <si>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</si>
  <si>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</si>
  <si>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</si>
  <si>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</si>
  <si>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</si>
  <si>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</si>
  <si>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</si>
  <si>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</si>
  <si>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</si>
  <si>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</si>
  <si>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</si>
  <si>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</si>
  <si>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</si>
  <si>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</si>
  <si>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</si>
  <si>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</si>
  <si>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</si>
  <si>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</si>
  <si>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</si>
  <si>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</si>
  <si>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</si>
  <si>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</si>
  <si>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</si>
  <si>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</si>
  <si>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</si>
  <si>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</si>
  <si>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</si>
  <si>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</si>
  <si>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</si>
  <si>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</si>
  <si>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</si>
  <si>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</si>
  <si>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</si>
  <si>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</si>
  <si>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</si>
  <si>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</si>
  <si>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</si>
  <si>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</si>
  <si>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</si>
  <si>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</si>
  <si>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</si>
  <si>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</si>
  <si>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</si>
  <si>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</si>
  <si>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</si>
  <si>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</si>
  <si>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</si>
  <si>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</si>
  <si>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</si>
  <si>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</si>
  <si>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</si>
  <si>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</si>
  <si>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</si>
  <si>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</si>
  <si>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</si>
  <si>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</si>
  <si>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</si>
  <si>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</si>
  <si>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</si>
  <si>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</si>
  <si>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</si>
  <si>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</si>
  <si>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</si>
  <si>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</si>
  <si>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</si>
  <si>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</si>
  <si>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</si>
  <si>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</si>
  <si>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</si>
  <si>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</si>
  <si>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</si>
  <si>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</si>
  <si>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</si>
  <si>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</si>
  <si>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</si>
  <si>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</si>
  <si>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</si>
  <si>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</si>
  <si>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</si>
  <si>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</si>
  <si>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</si>
  <si>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</si>
  <si>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</si>
  <si>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</si>
  <si>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</si>
  <si>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</si>
  <si>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</si>
  <si>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</si>
  <si>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</si>
  <si>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</si>
  <si>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</si>
  <si>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</si>
  <si>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</si>
  <si>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</si>
  <si>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</si>
  <si>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</si>
  <si>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</si>
  <si>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</si>
  <si>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</si>
  <si>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</si>
  <si>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</si>
  <si>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</si>
  <si>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</si>
  <si>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</si>
  <si>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</si>
  <si>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</si>
  <si>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</si>
  <si>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</si>
  <si>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</si>
  <si>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</si>
  <si>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</si>
  <si>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</si>
  <si>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</si>
  <si>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</si>
  <si>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</si>
  <si>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</si>
  <si>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</si>
  <si>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</si>
  <si>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</si>
  <si>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</si>
  <si>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</si>
  <si>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</si>
  <si>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</si>
  <si>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</si>
  <si>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</si>
  <si>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</si>
  <si>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</si>
  <si>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</si>
  <si>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</si>
  <si>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</si>
  <si>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</si>
  <si>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</si>
  <si>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</si>
  <si>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</si>
  <si>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</si>
  <si>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</si>
  <si>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</si>
  <si>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</si>
  <si>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</si>
  <si>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</si>
  <si>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</si>
  <si>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</si>
  <si>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</si>
  <si>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</si>
  <si>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</si>
  <si>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</si>
  <si>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</si>
  <si>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</si>
  <si>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</si>
  <si>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</si>
  <si>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</si>
  <si>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</si>
  <si>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</si>
  <si>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</si>
  <si>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</si>
  <si>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</si>
  <si>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</si>
  <si>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</si>
  <si>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</si>
  <si>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</si>
  <si>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</si>
  <si>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</si>
  <si>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</si>
  <si>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</si>
  <si>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</si>
  <si>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</si>
  <si>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</si>
  <si>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</si>
  <si>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</si>
  <si>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</si>
  <si>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</si>
  <si>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</si>
  <si>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</si>
  <si>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</si>
  <si>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</si>
  <si>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</si>
  <si>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</si>
  <si>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</si>
  <si>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</si>
  <si>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</si>
  <si>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</si>
  <si>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</si>
  <si>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</si>
  <si>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</si>
  <si>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</si>
  <si>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</si>
  <si>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</si>
  <si>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</si>
  <si>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</si>
  <si>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</si>
  <si>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</si>
  <si>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</si>
  <si>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</si>
  <si>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</si>
  <si>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</si>
  <si>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</si>
  <si>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</si>
  <si>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</si>
  <si>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</si>
  <si>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</si>
  <si>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</si>
  <si>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</si>
  <si>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</si>
  <si>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</si>
  <si>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</si>
  <si>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</si>
  <si>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</si>
  <si>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</si>
  <si>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</si>
  <si>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</si>
  <si>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</si>
  <si>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</si>
  <si>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</si>
  <si>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</si>
  <si>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</si>
  <si>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</si>
  <si>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</si>
  <si>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</si>
  <si>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</si>
  <si>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</si>
  <si>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</si>
  <si>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</si>
  <si>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</si>
  <si>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</si>
  <si>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</si>
  <si>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</si>
  <si>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</si>
  <si>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</si>
  <si>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</si>
  <si>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</si>
  <si>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</si>
  <si>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</si>
  <si>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</si>
  <si>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</si>
  <si>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</si>
  <si>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</si>
  <si>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</si>
  <si>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</si>
  <si>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</si>
  <si>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</si>
  <si>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</si>
  <si>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</si>
  <si>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</si>
  <si>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</si>
  <si>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</si>
  <si>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</si>
  <si>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</si>
  <si>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</si>
  <si>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</si>
  <si>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</si>
  <si>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</si>
  <si>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</si>
  <si>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</si>
  <si>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</si>
  <si>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</si>
  <si>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</si>
  <si>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</si>
  <si>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</si>
  <si>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</si>
  <si>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</si>
  <si>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</si>
  <si>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</si>
  <si>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</si>
  <si>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</si>
  <si>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</si>
  <si>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</si>
  <si>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</si>
  <si>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</si>
  <si>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</si>
  <si>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</si>
  <si>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</si>
  <si>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</si>
  <si>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</si>
  <si>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</si>
  <si>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</si>
  <si>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</si>
  <si>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</si>
  <si>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</si>
  <si>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</si>
  <si>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</si>
  <si>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</si>
  <si>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</si>
  <si>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</si>
  <si>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</si>
  <si>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</si>
  <si>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</si>
  <si>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</si>
  <si>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</si>
  <si>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</si>
  <si>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</si>
  <si>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</si>
  <si>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</si>
  <si>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</si>
  <si>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</si>
  <si>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</si>
  <si>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</si>
  <si>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</si>
  <si>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</si>
  <si>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</si>
  <si>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</si>
  <si>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</si>
  <si>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</si>
  <si>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</si>
  <si>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</si>
  <si>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</si>
  <si>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</si>
  <si>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</si>
  <si>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</si>
  <si>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</si>
  <si>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</si>
  <si>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</si>
  <si>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</si>
  <si>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</si>
  <si>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</si>
  <si>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</si>
  <si>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</si>
  <si>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</si>
  <si>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</si>
  <si>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</si>
  <si>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</si>
  <si>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</si>
  <si>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</si>
  <si>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</si>
  <si>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</si>
  <si>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</si>
  <si>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</si>
  <si>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</si>
  <si>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</si>
  <si>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</si>
  <si>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</si>
  <si>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</si>
  <si>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</si>
  <si>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</si>
  <si>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</si>
  <si>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</si>
  <si>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</si>
  <si>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</si>
  <si>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</si>
  <si>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</si>
  <si>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</si>
  <si>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</si>
  <si>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</si>
  <si>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</si>
  <si>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</si>
  <si>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</si>
  <si>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</si>
  <si>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</si>
  <si>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</si>
  <si>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</si>
  <si>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</si>
  <si>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</si>
  <si>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</si>
  <si>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</si>
  <si>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</si>
  <si>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</si>
  <si>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</si>
  <si>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</si>
  <si>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</si>
  <si>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</si>
  <si>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</si>
  <si>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</si>
  <si>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</si>
  <si>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</si>
  <si>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</si>
  <si>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</si>
  <si>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</si>
  <si>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</si>
  <si>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</si>
  <si>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</si>
  <si>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</si>
  <si>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</si>
  <si>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</si>
  <si>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</si>
  <si>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</si>
  <si>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</si>
  <si>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</si>
  <si>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</si>
  <si>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</si>
  <si>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</si>
  <si>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</si>
  <si>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</si>
  <si>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</si>
  <si>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</si>
  <si>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</si>
  <si>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</si>
  <si>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</si>
  <si>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</si>
  <si>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</si>
  <si>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</si>
  <si>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</si>
  <si>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</si>
  <si>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</si>
  <si>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</si>
  <si>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</si>
  <si>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</si>
  <si>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</si>
  <si>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</si>
  <si>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</si>
  <si>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</si>
  <si>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</si>
  <si>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</si>
  <si>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</si>
  <si>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</si>
  <si>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</si>
  <si>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</si>
  <si>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</si>
  <si>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</si>
  <si>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</si>
  <si>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</si>
  <si>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</si>
  <si>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</si>
  <si>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</si>
  <si>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</si>
  <si>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</si>
  <si>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</si>
  <si>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</si>
  <si>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</si>
  <si>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</si>
  <si>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</si>
  <si>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</si>
  <si>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</si>
  <si>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</si>
  <si>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</si>
  <si>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</si>
  <si>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</si>
  <si>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</si>
  <si>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</si>
  <si>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</si>
  <si>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</si>
  <si>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</si>
  <si>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</si>
  <si>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</si>
  <si>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</si>
  <si>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</si>
  <si>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</si>
  <si>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</si>
  <si>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</si>
  <si>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</si>
  <si>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</si>
  <si>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</si>
  <si>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</si>
  <si>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</si>
  <si>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</si>
  <si>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</si>
  <si>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</si>
  <si>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</si>
  <si>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</si>
  <si>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</si>
  <si>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</si>
  <si>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</si>
  <si>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</si>
  <si>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</si>
  <si>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</si>
  <si>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</si>
  <si>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</si>
  <si>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</si>
  <si>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</si>
  <si>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</si>
  <si>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</si>
  <si>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</si>
  <si>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</si>
  <si>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</si>
  <si>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</si>
  <si>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</si>
  <si>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</si>
  <si>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</si>
  <si>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</si>
  <si>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</si>
  <si>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</si>
  <si>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</si>
  <si>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</si>
  <si>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</si>
  <si>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</si>
  <si>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</si>
  <si>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</si>
  <si>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</si>
  <si>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</si>
  <si>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</si>
  <si>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</si>
  <si>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</si>
  <si>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</si>
  <si>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</si>
  <si>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</si>
  <si>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</si>
  <si>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</si>
  <si>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</si>
  <si>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</si>
  <si>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</si>
  <si>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</si>
  <si>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</si>
  <si>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</si>
  <si>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</si>
  <si>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</si>
  <si>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</si>
  <si>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</si>
  <si>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</si>
  <si>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</si>
  <si>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</si>
  <si>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</si>
  <si>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</si>
  <si>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</si>
  <si>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</si>
  <si>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</si>
  <si>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</si>
  <si>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</si>
  <si>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</si>
  <si>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</si>
  <si>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</si>
  <si>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</si>
  <si>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</si>
  <si>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</si>
  <si>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</si>
  <si>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</si>
  <si>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</si>
  <si>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</si>
  <si>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</si>
  <si>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</si>
  <si>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</si>
  <si>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</si>
  <si>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</si>
  <si>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</si>
  <si>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</si>
  <si>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</si>
  <si>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</si>
  <si>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</si>
  <si>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</si>
  <si>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</si>
  <si>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</si>
  <si>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</si>
  <si>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</si>
  <si>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</si>
  <si>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</si>
  <si>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</si>
  <si>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</si>
  <si>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</si>
  <si>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</si>
  <si>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</si>
  <si>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</si>
  <si>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</si>
  <si>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</si>
  <si>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</si>
  <si>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</si>
  <si>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</si>
  <si>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</si>
  <si>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</si>
  <si>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</si>
  <si>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</si>
  <si>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</si>
  <si>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</si>
  <si>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</si>
  <si>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</si>
  <si>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</si>
  <si>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</si>
  <si>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</si>
  <si>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</si>
  <si>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</si>
  <si>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</si>
  <si>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</si>
  <si>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</si>
  <si>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</si>
  <si>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</si>
  <si>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</si>
  <si>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</si>
  <si>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</si>
  <si>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</si>
  <si>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</si>
  <si>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</si>
  <si>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</si>
  <si>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</si>
  <si>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</si>
  <si>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</si>
  <si>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</si>
  <si>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</si>
  <si>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</si>
  <si>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</si>
  <si>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</si>
  <si>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</si>
  <si>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</si>
  <si>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</si>
  <si>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</si>
  <si>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</si>
  <si>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</si>
  <si>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</si>
  <si>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</si>
  <si>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</si>
  <si>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</si>
  <si>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</si>
  <si>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</si>
  <si>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</si>
  <si>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</si>
  <si>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</si>
  <si>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</si>
  <si>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</si>
  <si>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</si>
  <si>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</si>
  <si>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</si>
  <si>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</si>
  <si>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</si>
  <si>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</si>
  <si>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</si>
  <si>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</si>
  <si>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</si>
  <si>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</si>
  <si>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</si>
  <si>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</si>
  <si>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</si>
  <si>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</si>
  <si>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</si>
  <si>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</si>
  <si>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</si>
  <si>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</si>
  <si>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</si>
  <si>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</si>
  <si>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</si>
  <si>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</si>
  <si>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</si>
  <si>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</si>
  <si>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</si>
  <si>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</si>
  <si>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</si>
  <si>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</si>
  <si>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</si>
  <si>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</si>
  <si>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</si>
  <si>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</si>
  <si>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</si>
  <si>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</si>
  <si>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</si>
  <si>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</si>
  <si>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</si>
  <si>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</si>
  <si>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</si>
  <si>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</si>
  <si>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</si>
  <si>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</si>
  <si>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</si>
  <si>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</si>
  <si>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</si>
  <si>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</si>
  <si>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</si>
  <si>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</si>
  <si>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</si>
  <si>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</si>
  <si>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</si>
  <si>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</si>
  <si>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</si>
  <si>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</si>
  <si>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</si>
  <si>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</si>
  <si>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</si>
  <si>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</si>
  <si>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</si>
  <si>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</si>
  <si>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</si>
  <si>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</si>
  <si>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</si>
  <si>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</si>
  <si>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</si>
  <si>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</si>
  <si>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</si>
  <si>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</si>
  <si>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</si>
  <si>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</si>
  <si>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</si>
  <si>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</si>
  <si>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</si>
  <si>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</si>
  <si>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</si>
  <si>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</si>
  <si>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</si>
  <si>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</si>
  <si>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</si>
  <si>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</si>
  <si>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</si>
  <si>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</si>
  <si>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</si>
  <si>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</si>
  <si>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</si>
  <si>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</si>
  <si>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</si>
  <si>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</si>
  <si>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</si>
  <si>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</si>
  <si>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</si>
  <si>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</si>
  <si>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</si>
  <si>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</si>
  <si>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</si>
  <si>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</si>
  <si>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</si>
  <si>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</si>
  <si>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</si>
  <si>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</si>
  <si>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</si>
  <si>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</si>
  <si>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</si>
  <si>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</si>
  <si>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</si>
  <si>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</si>
  <si>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</si>
  <si>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</si>
  <si>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</si>
  <si>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</si>
  <si>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</si>
  <si>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</si>
  <si>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</si>
  <si>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</si>
  <si>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</si>
  <si>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</si>
  <si>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</si>
  <si>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</si>
  <si>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</si>
  <si>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</si>
  <si>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</si>
  <si>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</si>
  <si>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</si>
  <si>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</si>
  <si>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</si>
  <si>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</si>
  <si>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</si>
  <si>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</si>
  <si>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</si>
  <si>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</si>
  <si>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</si>
  <si>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</si>
  <si>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</si>
  <si>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</si>
  <si>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</si>
  <si>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</si>
  <si>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</si>
  <si>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</si>
  <si>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</si>
  <si>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</si>
  <si>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</si>
  <si>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</si>
  <si>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</si>
  <si>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</si>
  <si>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</si>
  <si>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</si>
  <si>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</si>
  <si>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</si>
  <si>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</si>
  <si>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</si>
  <si>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</si>
  <si>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</si>
  <si>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</si>
  <si>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</si>
  <si>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</si>
  <si>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</si>
  <si>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</si>
  <si>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</si>
  <si>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</si>
  <si>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</si>
  <si>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</si>
  <si>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</si>
  <si>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</si>
  <si>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</si>
  <si>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</si>
  <si>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</si>
  <si>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</si>
  <si>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</si>
  <si>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</si>
  <si>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</si>
  <si>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</si>
  <si>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</si>
  <si>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</si>
  <si>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</si>
  <si>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</si>
  <si>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</si>
  <si>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</si>
  <si>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</si>
  <si>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</si>
  <si>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</si>
  <si>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</si>
  <si>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</si>
  <si>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</si>
  <si>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</si>
  <si>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</si>
  <si>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</si>
  <si>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</si>
  <si>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</si>
  <si>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</si>
  <si>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</si>
  <si>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</si>
  <si>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</si>
  <si>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</si>
  <si>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</si>
  <si>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</si>
  <si>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</si>
  <si>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</si>
  <si>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</si>
  <si>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</si>
  <si>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</si>
  <si>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</si>
  <si>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</si>
  <si>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</si>
  <si>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</si>
  <si>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</si>
  <si>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</si>
  <si>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</si>
  <si>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</si>
  <si>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</si>
  <si>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</si>
  <si>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</si>
  <si>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</si>
  <si>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</si>
  <si>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</si>
  <si>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</si>
  <si>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</si>
  <si>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</si>
  <si>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</si>
  <si>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</si>
  <si>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</si>
  <si>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</si>
  <si>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</si>
  <si>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</si>
  <si>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</si>
  <si>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</si>
  <si>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</si>
  <si>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</si>
  <si>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</si>
  <si>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</si>
  <si>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</si>
  <si>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</si>
  <si>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</si>
  <si>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</si>
  <si>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</si>
  <si>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</si>
  <si>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</si>
  <si>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</si>
  <si>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</si>
  <si>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</si>
  <si>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</si>
  <si>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</si>
  <si>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</si>
  <si>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</si>
  <si>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</si>
  <si>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</si>
  <si>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</si>
  <si>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</si>
  <si>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</si>
  <si>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</si>
  <si>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</si>
  <si>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</si>
  <si>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</si>
  <si>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</si>
  <si>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</si>
  <si>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</si>
  <si>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</si>
  <si>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</si>
  <si>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</si>
  <si>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</si>
  <si>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</si>
  <si>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</si>
  <si>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</si>
  <si>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</si>
  <si>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</si>
  <si>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</si>
  <si>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</si>
  <si>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</si>
  <si>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</si>
  <si>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</si>
  <si>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</si>
  <si>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</si>
  <si>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</si>
  <si>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</si>
  <si>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</si>
  <si>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</si>
  <si>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</si>
  <si>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</si>
  <si>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</si>
  <si>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</si>
  <si>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</si>
  <si>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</si>
  <si>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</si>
  <si>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</si>
  <si>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</si>
  <si>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</si>
  <si>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</si>
  <si>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</si>
  <si>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</si>
  <si>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</si>
  <si>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</si>
  <si>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</si>
  <si>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</si>
  <si>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</si>
  <si>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</si>
  <si>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</si>
  <si>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</si>
  <si>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</si>
  <si>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</si>
  <si>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</si>
  <si>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</si>
  <si>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</si>
  <si>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</si>
  <si>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</si>
  <si>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</si>
  <si>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</si>
  <si>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</si>
  <si>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</si>
  <si>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</si>
  <si>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</si>
  <si>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</si>
  <si>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</si>
  <si>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</si>
  <si>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</si>
  <si>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</si>
  <si>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</si>
  <si>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</si>
  <si>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</si>
  <si>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</si>
  <si>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</si>
  <si>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</si>
  <si>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</si>
  <si>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</si>
  <si>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</si>
  <si>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</si>
  <si>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</si>
  <si>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</si>
  <si>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</si>
  <si>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</si>
  <si>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</si>
  <si>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</si>
  <si>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</si>
  <si>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</si>
  <si>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</si>
  <si>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</si>
  <si>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</si>
  <si>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</si>
  <si>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</si>
  <si>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</si>
  <si>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</si>
  <si>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</si>
  <si>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</si>
  <si>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</si>
  <si>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</si>
  <si>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</si>
  <si>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</si>
  <si>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</si>
  <si>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</si>
  <si>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</si>
  <si>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</si>
  <si>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</si>
  <si>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</si>
  <si>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</si>
  <si>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</si>
  <si>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</si>
  <si>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</si>
  <si>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</si>
  <si>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</si>
  <si>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</si>
  <si>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</si>
  <si>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</si>
  <si>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</si>
  <si>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</si>
  <si>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</si>
  <si>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</si>
  <si>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</si>
  <si>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</si>
  <si>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</si>
  <si>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</si>
  <si>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</si>
  <si>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</si>
  <si>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</si>
  <si>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</si>
  <si>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</si>
  <si>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</si>
  <si>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</si>
  <si>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</si>
  <si>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</si>
  <si>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</si>
  <si>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</si>
  <si>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</si>
  <si>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</si>
  <si>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</si>
  <si>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</si>
  <si>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</si>
  <si>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</si>
  <si>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</si>
  <si>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</si>
  <si>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</si>
  <si>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</si>
  <si>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</si>
  <si>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</si>
  <si>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</si>
  <si>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</si>
  <si>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</si>
  <si>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</si>
  <si>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</si>
  <si>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</si>
  <si>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</si>
  <si>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</si>
  <si>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</si>
  <si>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</si>
  <si>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</si>
  <si>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</si>
  <si>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</si>
  <si>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</si>
  <si>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</si>
  <si>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</si>
  <si>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</si>
  <si>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</si>
  <si>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</si>
  <si>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</si>
  <si>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</si>
  <si>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</si>
  <si>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</si>
  <si>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</si>
  <si>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</si>
  <si>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</si>
  <si>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</si>
  <si>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</si>
  <si>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</si>
  <si>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</si>
  <si>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</si>
  <si>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</si>
  <si>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</si>
  <si>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</si>
  <si>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</si>
  <si>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</si>
  <si>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</si>
  <si>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</si>
  <si>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</si>
  <si>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</si>
  <si>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</si>
  <si>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</si>
  <si>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</si>
  <si>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</si>
  <si>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</si>
  <si>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</si>
  <si>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</si>
  <si>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</si>
  <si>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</si>
  <si>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</si>
  <si>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</si>
  <si>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</si>
  <si>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</si>
  <si>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</si>
  <si>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</si>
  <si>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</si>
  <si>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</si>
  <si>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</si>
  <si>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</si>
  <si>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</si>
  <si>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</si>
  <si>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</si>
  <si>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</si>
  <si>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</si>
  <si>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</si>
  <si>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</si>
  <si>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</si>
  <si>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</si>
  <si>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</si>
  <si>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</si>
  <si>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</si>
  <si>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</si>
  <si>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</si>
  <si>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</si>
  <si>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</si>
  <si>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</si>
  <si>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</si>
  <si>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</si>
  <si>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</si>
  <si>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</si>
  <si>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</si>
  <si>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</si>
  <si>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</si>
  <si>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</si>
  <si>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</si>
  <si>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</si>
  <si>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</si>
  <si>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</si>
  <si>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</si>
  <si>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</si>
  <si>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</si>
  <si>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</si>
  <si>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</si>
  <si>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</si>
  <si>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</si>
  <si>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</si>
  <si>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</si>
  <si>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</si>
  <si>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</si>
  <si>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</si>
  <si>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</si>
  <si>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</si>
  <si>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</si>
  <si>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</si>
  <si>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</si>
  <si>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</si>
  <si>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</si>
  <si>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</si>
  <si>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</si>
  <si>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</si>
  <si>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</si>
  <si>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</si>
  <si>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</si>
  <si>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</si>
  <si>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</si>
  <si>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</si>
  <si>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</si>
  <si>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</si>
  <si>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</si>
  <si>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</si>
  <si>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</si>
  <si>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</si>
  <si>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</si>
  <si>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</si>
  <si>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</si>
  <si>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</si>
  <si>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</si>
  <si>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</si>
  <si>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</si>
  <si>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</si>
  <si>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</si>
  <si>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</si>
  <si>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</si>
  <si>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</si>
  <si>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</si>
  <si>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</si>
  <si>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</si>
  <si>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</si>
  <si>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</si>
  <si>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</si>
  <si>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</si>
  <si>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</si>
  <si>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</si>
  <si>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</si>
  <si>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</si>
  <si>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</si>
  <si>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</si>
  <si>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</si>
  <si>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</si>
  <si>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</si>
  <si>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</si>
  <si>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</si>
  <si>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</si>
  <si>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</si>
  <si>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</si>
  <si>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</si>
  <si>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</si>
  <si>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</si>
  <si>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</si>
  <si>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</si>
  <si>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</si>
  <si>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</si>
  <si>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</si>
  <si>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</si>
  <si>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</si>
  <si>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</si>
  <si>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</si>
  <si>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</si>
  <si>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</si>
  <si>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</si>
  <si>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</si>
  <si>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</si>
  <si>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</si>
  <si>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</si>
  <si>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</si>
  <si>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</si>
  <si>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</si>
  <si>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</si>
  <si>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</si>
  <si>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</si>
  <si>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</si>
  <si>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</si>
  <si>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</si>
  <si>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</si>
  <si>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</si>
  <si>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</si>
  <si>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</si>
  <si>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</si>
  <si>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</si>
  <si>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</si>
  <si>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</si>
  <si>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</si>
  <si>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</si>
  <si>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</si>
  <si>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</si>
  <si>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</si>
  <si>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</si>
  <si>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</si>
  <si>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</si>
  <si>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</si>
  <si>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</si>
  <si>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</si>
  <si>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</si>
  <si>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</si>
  <si>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</si>
  <si>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</si>
  <si>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</si>
  <si>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</si>
  <si>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</si>
  <si>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</si>
  <si>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</si>
  <si>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</si>
  <si>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</si>
  <si>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</si>
  <si>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</si>
  <si>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</si>
  <si>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</si>
  <si>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</si>
  <si>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</si>
  <si>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</si>
  <si>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</si>
  <si>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</si>
  <si>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</si>
  <si>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</si>
  <si>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</si>
  <si>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</si>
  <si>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</si>
  <si>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</si>
  <si>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</si>
  <si>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</si>
  <si>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</si>
  <si>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</si>
  <si>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</si>
  <si>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</si>
  <si>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</si>
  <si>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</si>
  <si>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</si>
  <si>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</si>
  <si>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</si>
  <si>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</si>
  <si>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</si>
  <si>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</si>
  <si>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</si>
  <si>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</si>
  <si>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</si>
  <si>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</si>
  <si>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</si>
  <si>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</si>
  <si>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</si>
  <si>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</si>
  <si>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</si>
  <si>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</si>
  <si>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</si>
  <si>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</si>
  <si>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</si>
  <si>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</si>
  <si>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</si>
  <si>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</si>
  <si>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</si>
  <si>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</si>
  <si>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</si>
  <si>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</si>
  <si>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</si>
  <si>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</si>
  <si>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</si>
  <si>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</si>
  <si>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</si>
  <si>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</si>
  <si>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</si>
  <si>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</si>
  <si>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</si>
  <si>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</si>
  <si>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</si>
  <si>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</si>
  <si>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</si>
  <si>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</si>
  <si>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</si>
  <si>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</si>
  <si>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</si>
  <si>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</si>
  <si>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</si>
  <si>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</si>
  <si>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</si>
  <si>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</si>
  <si>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</si>
  <si>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</si>
  <si>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</si>
  <si>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</si>
  <si>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</si>
  <si>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</si>
  <si>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</si>
  <si>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</si>
  <si>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</si>
  <si>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</si>
  <si>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</si>
  <si>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</si>
  <si>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</si>
  <si>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</si>
  <si>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</si>
  <si>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</si>
  <si>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</si>
  <si>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</si>
  <si>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</si>
  <si>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</si>
  <si>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</si>
  <si>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</si>
  <si>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</si>
  <si>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</si>
  <si>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</si>
  <si>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</si>
  <si>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</si>
  <si>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</si>
  <si>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</si>
  <si>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</si>
  <si>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</si>
  <si>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</si>
  <si>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</si>
  <si>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</si>
  <si>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</si>
  <si>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</si>
  <si>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</si>
  <si>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</si>
  <si>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</si>
  <si>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</si>
  <si>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</si>
  <si>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</si>
  <si>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</si>
  <si>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</si>
  <si>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</si>
  <si>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</si>
  <si>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</si>
  <si>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</si>
  <si>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</si>
  <si>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</si>
  <si>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</si>
  <si>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</si>
  <si>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</si>
  <si>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</si>
  <si>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</si>
  <si>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</si>
  <si>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</si>
  <si>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</si>
  <si>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</si>
  <si>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</si>
  <si>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</si>
  <si>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</si>
  <si>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</si>
  <si>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</si>
  <si>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</si>
  <si>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</si>
  <si>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</si>
  <si>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</si>
  <si>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</si>
  <si>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</si>
  <si>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</si>
  <si>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</si>
  <si>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</si>
  <si>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</si>
  <si>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</si>
  <si>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</si>
  <si>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</si>
  <si>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</si>
  <si>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</si>
  <si>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</si>
  <si>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</si>
  <si>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</si>
  <si>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</si>
  <si>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</si>
  <si>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</si>
  <si>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</si>
  <si>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</si>
  <si>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</si>
  <si>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</si>
  <si>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</si>
  <si>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</si>
  <si>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</si>
  <si>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</si>
  <si>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</si>
  <si>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</si>
  <si>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</si>
  <si>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</si>
  <si>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</si>
  <si>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</si>
  <si>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</si>
  <si>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</si>
  <si>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</si>
  <si>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</si>
  <si>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</si>
  <si>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</si>
  <si>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</si>
  <si>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</si>
  <si>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</si>
  <si>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</si>
  <si>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</si>
  <si>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</si>
  <si>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</si>
  <si>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</si>
  <si>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</si>
  <si>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</si>
  <si>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</si>
  <si>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</si>
  <si>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</si>
  <si>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</si>
  <si>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</si>
  <si>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</si>
  <si>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</si>
  <si>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</si>
  <si>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</si>
  <si>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</si>
  <si>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</si>
  <si>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</si>
  <si>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</si>
  <si>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</si>
  <si>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</si>
  <si>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</si>
  <si>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</si>
  <si>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</si>
  <si>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</si>
  <si>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</si>
  <si>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</si>
  <si>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</si>
  <si>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</si>
  <si>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</si>
  <si>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</si>
  <si>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</si>
  <si>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</si>
  <si>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</si>
  <si>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</si>
  <si>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</si>
  <si>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</si>
  <si>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</si>
  <si>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</si>
  <si>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</si>
  <si>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</si>
  <si>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</si>
  <si>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</si>
  <si>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</si>
  <si>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</si>
  <si>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</si>
  <si>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</si>
  <si>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</si>
  <si>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</si>
  <si>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</si>
  <si>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</si>
  <si>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</si>
  <si>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</si>
  <si>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</si>
  <si>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</si>
  <si>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</si>
  <si>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</si>
  <si>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</si>
  <si>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</si>
  <si>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</si>
  <si>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</si>
  <si>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</si>
  <si>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</si>
  <si>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</si>
  <si>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</si>
  <si>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</si>
  <si>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</si>
  <si>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</si>
  <si>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</si>
  <si>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</si>
  <si>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</si>
  <si>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</si>
  <si>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</si>
  <si>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</si>
  <si>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</si>
  <si>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</si>
  <si>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</si>
  <si>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</si>
  <si>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</si>
  <si>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</si>
  <si>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</si>
  <si>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</si>
  <si>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</si>
  <si>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</si>
  <si>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</si>
  <si>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</si>
  <si>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</si>
  <si>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</si>
  <si>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</si>
  <si>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</si>
  <si>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</si>
  <si>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</si>
  <si>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</si>
  <si>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</si>
  <si>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</si>
  <si>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</si>
  <si>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</si>
  <si>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</si>
  <si>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</si>
  <si>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</si>
  <si>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</si>
  <si>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</si>
  <si>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</si>
  <si>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</si>
  <si>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</si>
  <si>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</si>
  <si>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</si>
  <si>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</si>
  <si>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</si>
  <si>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</si>
  <si>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</si>
  <si>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</si>
  <si>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</si>
  <si>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</si>
  <si>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</si>
  <si>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</si>
  <si>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</si>
  <si>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</si>
  <si>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</si>
  <si>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</si>
  <si>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</si>
  <si>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</si>
  <si>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</si>
  <si>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</si>
  <si>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</si>
  <si>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</si>
  <si>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</si>
  <si>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</si>
  <si>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</si>
  <si>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</si>
  <si>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</si>
  <si>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</si>
  <si>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</si>
  <si>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</si>
  <si>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</si>
  <si>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</si>
  <si>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</si>
  <si>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</si>
  <si>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</si>
  <si>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</si>
  <si>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</si>
  <si>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</si>
  <si>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</si>
  <si>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</si>
  <si>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</si>
  <si>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</si>
  <si>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</si>
  <si>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</si>
  <si>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</si>
  <si>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</si>
  <si>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</si>
  <si>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</si>
  <si>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</si>
  <si>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</si>
  <si>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</si>
  <si>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</si>
  <si>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</si>
  <si>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</si>
  <si>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</si>
  <si>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</si>
  <si>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</si>
  <si>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</si>
  <si>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</si>
  <si>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</si>
  <si>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</si>
  <si>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</si>
  <si>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</si>
  <si>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</si>
  <si>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</si>
  <si>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</si>
  <si>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</si>
  <si>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</si>
  <si>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</si>
  <si>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</si>
  <si>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</si>
  <si>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</si>
  <si>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</si>
  <si>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</si>
  <si>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</si>
  <si>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</si>
  <si>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</si>
  <si>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</si>
  <si>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</si>
  <si>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</si>
  <si>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</si>
  <si>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</si>
  <si>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</si>
  <si>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</si>
  <si>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</si>
  <si>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</si>
  <si>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</si>
  <si>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</si>
  <si>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</si>
  <si>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</si>
  <si>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</si>
  <si>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</si>
  <si>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</si>
  <si>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</si>
  <si>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</si>
  <si>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</si>
  <si>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</si>
  <si>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</si>
  <si>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</si>
  <si>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</si>
  <si>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</si>
  <si>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</si>
  <si>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</si>
  <si>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</si>
  <si>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</si>
  <si>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</si>
  <si>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</si>
  <si>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</si>
  <si>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</si>
  <si>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</si>
  <si>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</si>
  <si>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</si>
  <si>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</si>
  <si>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</si>
  <si>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</si>
  <si>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</si>
  <si>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</si>
  <si>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</si>
  <si>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</si>
  <si>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</si>
  <si>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</si>
  <si>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</si>
  <si>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</si>
  <si>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</si>
  <si>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</si>
  <si>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</si>
  <si>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</si>
  <si>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</si>
  <si>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</si>
  <si>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</si>
  <si>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</si>
  <si>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</si>
  <si>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</si>
  <si>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</si>
  <si>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</si>
  <si>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</si>
  <si>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</si>
  <si>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</si>
  <si>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</si>
  <si>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</si>
  <si>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</si>
  <si>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</si>
  <si>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</si>
  <si>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</si>
  <si>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</si>
  <si>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</si>
  <si>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</si>
  <si>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</si>
  <si>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</si>
  <si>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</si>
  <si>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</si>
  <si>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</si>
  <si>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</si>
  <si>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</si>
  <si>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</si>
  <si>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</si>
  <si>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</si>
  <si>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</si>
  <si>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</si>
  <si>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</si>
  <si>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</si>
  <si>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</si>
  <si>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</si>
  <si>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</si>
  <si>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</si>
  <si>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</si>
  <si>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</si>
  <si>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</si>
  <si>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</si>
  <si>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</si>
  <si>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</si>
  <si>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</si>
  <si>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</si>
  <si>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</si>
  <si>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</si>
  <si>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</si>
  <si>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</si>
  <si>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</si>
  <si>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</si>
  <si>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</si>
  <si>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</si>
  <si>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</si>
  <si>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</si>
  <si>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</si>
  <si>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</si>
  <si>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</si>
  <si>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</si>
  <si>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</si>
  <si>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</si>
  <si>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</si>
  <si>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</si>
  <si>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</si>
  <si>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</si>
  <si>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</si>
  <si>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</si>
  <si>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</si>
  <si>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</si>
  <si>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</si>
  <si>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</si>
  <si>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</si>
  <si>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</si>
  <si>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</si>
  <si>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</si>
  <si>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</si>
  <si>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</si>
  <si>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</si>
  <si>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</si>
  <si>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</si>
  <si>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</si>
  <si>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</si>
  <si>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</si>
  <si>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</si>
  <si>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</si>
  <si>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</si>
  <si>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</si>
  <si>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</si>
  <si>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</si>
  <si>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</si>
  <si>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</si>
  <si>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</si>
  <si>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</si>
  <si>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</si>
  <si>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</si>
  <si>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</si>
  <si>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</si>
  <si>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</si>
  <si>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</si>
  <si>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</si>
  <si>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</si>
  <si>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</si>
  <si>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</si>
  <si>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</si>
  <si>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</si>
  <si>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</si>
  <si>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</si>
  <si>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</si>
  <si>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</si>
  <si>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</si>
  <si>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</si>
  <si>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</si>
  <si>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</si>
  <si>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</si>
  <si>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</si>
  <si>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</si>
  <si>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</si>
  <si>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</si>
  <si>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</si>
  <si>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</si>
  <si>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</si>
  <si>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</si>
  <si>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</si>
  <si>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</si>
  <si>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</si>
  <si>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</si>
  <si>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</si>
  <si>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</si>
  <si>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</si>
  <si>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</si>
  <si>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</si>
  <si>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</si>
  <si>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</si>
  <si>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</si>
  <si>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</si>
  <si>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</si>
  <si>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</si>
  <si>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</si>
  <si>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</si>
  <si>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</si>
  <si>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</si>
  <si>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</si>
  <si>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</si>
  <si>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</si>
  <si>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</si>
  <si>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</si>
  <si>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</si>
  <si>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</si>
  <si>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</si>
  <si>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</si>
  <si>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</si>
  <si>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</si>
  <si>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</si>
  <si>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</si>
  <si>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</si>
  <si>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</si>
  <si>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</si>
  <si>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</si>
  <si>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</si>
  <si>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</si>
  <si>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</si>
  <si>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</si>
  <si>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</si>
  <si>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</si>
  <si>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</si>
  <si>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</si>
  <si>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</si>
  <si>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</si>
  <si>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</si>
  <si>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</si>
  <si>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</si>
  <si>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</si>
  <si>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</si>
  <si>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</si>
  <si>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</si>
  <si>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</si>
  <si>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</si>
  <si>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</si>
  <si>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</si>
  <si>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</si>
  <si>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</si>
  <si>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</si>
  <si>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</si>
  <si>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</si>
  <si>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</si>
  <si>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</si>
  <si>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</si>
  <si>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</si>
  <si>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</si>
  <si>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</si>
  <si>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</si>
  <si>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</si>
  <si>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</si>
  <si>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</si>
  <si>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</si>
  <si>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</si>
  <si>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</si>
  <si>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</si>
  <si>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</si>
  <si>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</si>
  <si>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</si>
  <si>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</si>
  <si>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</si>
  <si>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</si>
  <si>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</si>
  <si>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</si>
  <si>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</si>
  <si>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</si>
  <si>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</si>
  <si>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</si>
  <si>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</si>
  <si>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</si>
  <si>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</si>
  <si>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</si>
  <si>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</si>
  <si>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</si>
  <si>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</si>
  <si>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</si>
  <si>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</si>
  <si>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</si>
  <si>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</si>
  <si>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</si>
  <si>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</si>
  <si>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</si>
  <si>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</si>
  <si>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</si>
  <si>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</si>
  <si>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</si>
  <si>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</si>
  <si>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</si>
  <si>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</si>
  <si>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</si>
  <si>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</si>
  <si>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</si>
  <si>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</si>
  <si>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</si>
  <si>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</si>
  <si>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</si>
  <si>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</si>
  <si>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</si>
  <si>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</si>
  <si>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</si>
  <si>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</si>
  <si>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</si>
  <si>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</si>
  <si>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</si>
  <si>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</si>
  <si>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</si>
  <si>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</si>
  <si>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</si>
  <si>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</si>
  <si>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</si>
  <si>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</si>
  <si>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</si>
  <si>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</si>
  <si>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</si>
  <si>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</si>
  <si>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</si>
  <si>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</si>
  <si>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</si>
  <si>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</si>
  <si>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</si>
  <si>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</si>
  <si>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</si>
  <si>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</si>
  <si>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</si>
  <si>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</si>
  <si>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</si>
  <si>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</si>
  <si>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</si>
  <si>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</si>
  <si>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</si>
  <si>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</si>
  <si>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</si>
  <si>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</si>
  <si>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</si>
  <si>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</si>
  <si>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</si>
  <si>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</si>
  <si>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</si>
  <si>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</si>
  <si>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</si>
  <si>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</si>
  <si>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</si>
  <si>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</si>
  <si>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</si>
  <si>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</si>
  <si>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</si>
  <si>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</si>
  <si>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</si>
  <si>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</si>
  <si>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</si>
  <si>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</si>
  <si>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</si>
  <si>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</si>
  <si>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</si>
  <si>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</si>
  <si>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</si>
  <si>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</si>
  <si>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</si>
  <si>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</si>
  <si>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</si>
  <si>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</si>
  <si>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</si>
  <si>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</si>
  <si>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</si>
  <si>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</si>
  <si>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</si>
  <si>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</si>
  <si>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</si>
  <si>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</si>
  <si>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</si>
  <si>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</si>
  <si>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</si>
  <si>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</si>
  <si>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</si>
  <si>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</si>
  <si>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</si>
  <si>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</si>
  <si>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</si>
  <si>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</si>
  <si>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</si>
  <si>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</si>
  <si>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</si>
  <si>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</si>
  <si>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</si>
  <si>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</si>
  <si>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</si>
  <si>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</si>
  <si>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</si>
  <si>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</si>
  <si>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</si>
  <si>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</si>
  <si>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</si>
  <si>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</si>
  <si>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</si>
  <si>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</si>
  <si>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</si>
  <si>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</si>
  <si>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</si>
  <si>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</si>
  <si>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</si>
  <si>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</si>
  <si>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</si>
  <si>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</si>
  <si>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</si>
  <si>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</si>
  <si>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</si>
  <si>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</si>
  <si>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</si>
  <si>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</si>
  <si>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</si>
  <si>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</si>
  <si>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</si>
  <si>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</si>
  <si>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</si>
  <si>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</si>
  <si>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</si>
  <si>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</si>
  <si>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</si>
  <si>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</si>
  <si>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</si>
  <si>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</si>
  <si>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</si>
  <si>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</si>
  <si>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</si>
  <si>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</si>
  <si>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</si>
  <si>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</si>
  <si>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</si>
  <si>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</si>
  <si>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</si>
  <si>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</si>
  <si>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</si>
  <si>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</si>
  <si>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</si>
  <si>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</si>
  <si>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</si>
  <si>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</si>
  <si>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</si>
  <si>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</si>
  <si>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</si>
  <si>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</si>
  <si>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</si>
  <si>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</si>
  <si>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</si>
  <si>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</si>
  <si>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</si>
  <si>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</si>
  <si>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</si>
  <si>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</si>
  <si>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</si>
  <si>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</si>
  <si>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</si>
  <si>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</si>
  <si>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</si>
  <si>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</si>
  <si>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</si>
  <si>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</si>
  <si>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</si>
  <si>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</si>
  <si>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</si>
  <si>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</si>
  <si>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</si>
  <si>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</si>
  <si>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</si>
  <si>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</si>
  <si>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</si>
  <si>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</si>
  <si>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</si>
  <si>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</si>
  <si>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</si>
  <si>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</si>
  <si>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</si>
  <si>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</si>
  <si>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</si>
  <si>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</si>
  <si>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</si>
  <si>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</si>
  <si>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</si>
  <si>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</si>
  <si>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</si>
  <si>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</si>
  <si>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</si>
  <si>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</si>
  <si>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</si>
  <si>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</si>
  <si>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</si>
  <si>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</si>
  <si>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</si>
  <si>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</si>
  <si>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</si>
  <si>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</si>
  <si>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</si>
  <si>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</si>
  <si>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</si>
  <si>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</si>
  <si>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</si>
  <si>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</si>
  <si>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</si>
  <si>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</si>
  <si>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</si>
  <si>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</si>
  <si>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</si>
  <si>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</si>
  <si>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</si>
  <si>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</si>
  <si>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</si>
  <si>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</si>
  <si>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</si>
  <si>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</si>
  <si>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</si>
  <si>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</si>
  <si>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</si>
  <si>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</si>
  <si>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</si>
  <si>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</si>
  <si>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</si>
  <si>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</si>
  <si>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</si>
  <si>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</si>
  <si>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</si>
  <si>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</si>
  <si>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</si>
  <si>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</si>
  <si>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</si>
  <si>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</si>
  <si>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</si>
  <si>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</si>
  <si>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</si>
  <si>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</si>
  <si>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</si>
  <si>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</si>
  <si>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</si>
  <si>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</si>
  <si>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</si>
  <si>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</si>
  <si>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</si>
  <si>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</si>
  <si>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</si>
  <si>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</si>
  <si>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</si>
  <si>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</si>
  <si>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</si>
  <si>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</si>
  <si>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</si>
  <si>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</si>
  <si>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</si>
  <si>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</si>
  <si>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</si>
  <si>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</si>
  <si>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</si>
  <si>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</si>
  <si>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</si>
  <si>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</si>
  <si>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</si>
  <si>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</si>
  <si>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</si>
  <si>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</si>
  <si>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</si>
  <si>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</si>
  <si>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</si>
  <si>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</si>
  <si>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</si>
  <si>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</si>
  <si>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</si>
  <si>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</si>
  <si>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</si>
  <si>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</si>
  <si>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</si>
  <si>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</si>
  <si>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</si>
  <si>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</si>
  <si>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</si>
  <si>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</si>
  <si>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</si>
  <si>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</si>
  <si>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</si>
  <si>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</si>
  <si>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</si>
  <si>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</si>
  <si>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</si>
  <si>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</si>
  <si>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</si>
  <si>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</si>
  <si>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</si>
  <si>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</si>
  <si>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</si>
  <si>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</si>
  <si>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</si>
  <si>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</si>
  <si>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</si>
  <si>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</si>
  <si>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</si>
  <si>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</si>
  <si>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</si>
  <si>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</si>
  <si>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</si>
  <si>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</si>
  <si>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</si>
  <si>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</si>
  <si>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</si>
  <si>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</si>
  <si>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</si>
  <si>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</si>
  <si>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</si>
  <si>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</si>
  <si>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</si>
  <si>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</si>
  <si>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</si>
  <si>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</si>
  <si>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</si>
  <si>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</si>
  <si>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</si>
  <si>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</si>
  <si>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</si>
  <si>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</si>
  <si>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</si>
  <si>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</si>
  <si>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</si>
  <si>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</si>
  <si>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</si>
  <si>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</si>
  <si>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</si>
  <si>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</si>
  <si>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</si>
  <si>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</si>
  <si>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</si>
  <si>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</si>
  <si>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</si>
  <si>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</si>
  <si>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</si>
  <si>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</si>
  <si>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</si>
  <si>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</si>
  <si>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</si>
  <si>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</si>
  <si>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</si>
  <si>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</si>
  <si>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</si>
  <si>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</si>
  <si>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</si>
  <si>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</si>
  <si>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</si>
  <si>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</si>
  <si>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</si>
  <si>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</si>
  <si>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</si>
  <si>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</si>
  <si>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</si>
  <si>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</si>
  <si>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</si>
  <si>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</si>
  <si>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</si>
  <si>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</si>
  <si>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</si>
  <si>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</si>
  <si>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</si>
  <si>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</si>
  <si>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</si>
  <si>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</si>
  <si>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</si>
  <si>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</si>
  <si>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</si>
  <si>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</si>
  <si>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</si>
  <si>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</si>
  <si>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</si>
  <si>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</si>
  <si>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</si>
  <si>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</si>
  <si>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</si>
  <si>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</si>
  <si>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</si>
  <si>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</si>
  <si>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</si>
  <si>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</si>
  <si>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</si>
  <si>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</si>
  <si>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</si>
  <si>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</si>
  <si>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</si>
  <si>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</si>
  <si>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</si>
  <si>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</si>
  <si>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</si>
  <si>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</si>
  <si>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</si>
  <si>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</si>
  <si>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</si>
  <si>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</si>
  <si>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</si>
  <si>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</si>
  <si>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</si>
  <si>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</si>
  <si>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</si>
  <si>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</si>
  <si>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</si>
  <si>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</si>
  <si>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</si>
  <si>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</si>
  <si>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</si>
  <si>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</si>
  <si>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</si>
  <si>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</si>
  <si>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</si>
  <si>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</si>
  <si>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</si>
  <si>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</si>
  <si>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</si>
  <si>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</si>
  <si>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</si>
  <si>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</si>
  <si>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</si>
  <si>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</si>
  <si>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</si>
  <si>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</si>
  <si>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</si>
  <si>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</si>
  <si>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</si>
  <si>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</si>
  <si>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</si>
  <si>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</si>
  <si>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</si>
  <si>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</si>
  <si>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</si>
  <si>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</si>
  <si>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</si>
  <si>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</si>
  <si>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</si>
  <si>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</si>
  <si>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</si>
  <si>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</si>
  <si>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</si>
  <si>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</si>
  <si>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</si>
  <si>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</si>
  <si>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</si>
  <si>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</si>
  <si>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</si>
  <si>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</si>
  <si>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</si>
  <si>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</si>
  <si>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</si>
  <si>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</si>
  <si>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</si>
  <si>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</si>
  <si>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</si>
  <si>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</si>
  <si>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</si>
  <si>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</si>
  <si>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</si>
  <si>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</si>
  <si>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</si>
  <si>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</si>
  <si>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</si>
  <si>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</si>
  <si>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</si>
  <si>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</si>
  <si>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</si>
  <si>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</si>
  <si>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</si>
  <si>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</si>
  <si>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</si>
  <si>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</si>
  <si>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</si>
  <si>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</si>
  <si>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</si>
  <si>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</si>
  <si>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</si>
  <si>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</si>
  <si>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</si>
  <si>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</si>
  <si>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</si>
  <si>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</si>
  <si>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</si>
  <si>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</si>
  <si>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</si>
  <si>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</si>
  <si>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</si>
  <si>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</si>
  <si>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</si>
  <si>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</si>
  <si>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</si>
  <si>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</si>
  <si>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</si>
  <si>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</si>
  <si>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</si>
  <si>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</si>
  <si>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</si>
  <si>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</si>
  <si>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</si>
  <si>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</si>
  <si>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</si>
  <si>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</si>
  <si>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</si>
  <si>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</si>
  <si>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</si>
  <si>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</si>
  <si>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</si>
  <si>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</si>
  <si>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</si>
  <si>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</si>
  <si>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</si>
  <si>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</si>
  <si>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</si>
  <si>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</si>
  <si>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</si>
  <si>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</si>
  <si>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</si>
  <si>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</si>
  <si>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</si>
  <si>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</si>
  <si>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</si>
  <si>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</si>
  <si>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</si>
  <si>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</si>
  <si>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</si>
  <si>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</si>
  <si>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</si>
  <si>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</si>
  <si>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</si>
  <si>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</si>
  <si>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</si>
  <si>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</si>
  <si>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</si>
  <si>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</si>
  <si>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</si>
  <si>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</si>
  <si>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</si>
  <si>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</si>
  <si>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</si>
  <si>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</si>
  <si>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</si>
  <si>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</si>
  <si>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</si>
  <si>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</si>
  <si>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</si>
  <si>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</si>
  <si>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</si>
  <si>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</si>
  <si>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</si>
  <si>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</si>
  <si>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</si>
  <si>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</si>
  <si>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</si>
  <si>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</si>
  <si>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</si>
  <si>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</si>
  <si>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</si>
  <si>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</si>
  <si>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</si>
  <si>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</si>
  <si>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</si>
  <si>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</si>
  <si>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</si>
  <si>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</si>
  <si>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</si>
  <si>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</si>
  <si>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</si>
  <si>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</si>
  <si>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</si>
  <si>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</si>
  <si>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</si>
  <si>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</si>
  <si>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</si>
  <si>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</si>
  <si>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</si>
  <si>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</si>
  <si>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</si>
  <si>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</si>
  <si>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</si>
  <si>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</si>
  <si>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</si>
  <si>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</si>
  <si>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</si>
  <si>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</si>
  <si>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</si>
  <si>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</si>
  <si>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</si>
  <si>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</si>
  <si>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</si>
  <si>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</si>
  <si>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</si>
  <si>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</si>
  <si>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</si>
  <si>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</si>
  <si>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</si>
  <si>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</si>
  <si>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</si>
  <si>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</si>
  <si>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</si>
  <si>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</si>
  <si>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</si>
  <si>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</si>
  <si>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</si>
  <si>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</si>
  <si>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</si>
  <si>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</si>
  <si>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</si>
  <si>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</si>
  <si>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</si>
  <si>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</si>
  <si>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</si>
  <si>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</si>
  <si>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</si>
  <si>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</si>
  <si>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</si>
  <si>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</si>
  <si>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</si>
  <si>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</si>
  <si>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</si>
  <si>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</si>
  <si>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</si>
  <si>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</si>
  <si>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</si>
  <si>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</si>
  <si>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</si>
  <si>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</si>
  <si>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</si>
  <si>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</si>
  <si>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</si>
  <si>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</si>
  <si>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</si>
  <si>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</si>
  <si>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</si>
  <si>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</si>
  <si>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</si>
  <si>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</si>
  <si>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</si>
  <si>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</si>
  <si>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</si>
  <si>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</si>
  <si>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</si>
  <si>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</si>
  <si>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</si>
  <si>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</si>
  <si>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</si>
  <si>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</si>
  <si>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</si>
  <si>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</si>
  <si>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</si>
  <si>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</si>
  <si>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</si>
  <si>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</si>
  <si>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</si>
  <si>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</si>
  <si>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</si>
  <si>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</si>
  <si>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</si>
  <si>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</si>
  <si>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</si>
  <si>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</si>
  <si>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</si>
  <si>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</si>
  <si>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</si>
  <si>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</si>
  <si>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</si>
  <si>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</si>
  <si>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</si>
  <si>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</si>
  <si>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</si>
  <si>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</si>
  <si>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</si>
  <si>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</si>
  <si>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</si>
  <si>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</si>
  <si>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</si>
  <si>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</si>
  <si>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</si>
  <si>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</si>
  <si>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</si>
  <si>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</si>
  <si>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</si>
  <si>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</si>
  <si>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</si>
  <si>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</si>
  <si>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</si>
  <si>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</si>
  <si>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</si>
  <si>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</si>
  <si>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</si>
  <si>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</si>
  <si>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</si>
  <si>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</si>
  <si>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</si>
  <si>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</si>
  <si>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</si>
  <si>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</si>
  <si>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</si>
  <si>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</si>
  <si>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</si>
  <si>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</si>
  <si>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</si>
  <si>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</si>
  <si>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</si>
  <si>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</si>
  <si>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</si>
  <si>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</si>
  <si>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</si>
  <si>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</si>
  <si>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</si>
  <si>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</si>
  <si>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</si>
  <si>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</si>
  <si>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</si>
  <si>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</si>
  <si>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</si>
  <si>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</si>
  <si>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</si>
  <si>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</si>
  <si>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</si>
  <si>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</si>
  <si>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</si>
  <si>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</si>
  <si>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</si>
  <si>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</si>
  <si>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</si>
  <si>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</si>
  <si>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</si>
  <si>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</si>
  <si>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</si>
  <si>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</si>
  <si>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</si>
  <si>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</si>
  <si>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</si>
  <si>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</si>
  <si>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</si>
  <si>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</si>
  <si>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</si>
  <si>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</si>
  <si>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</si>
  <si>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</si>
  <si>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</si>
  <si>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</si>
  <si>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</si>
  <si>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</si>
  <si>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</si>
  <si>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</si>
  <si>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</si>
  <si>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</si>
  <si>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</si>
  <si>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</si>
  <si>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</si>
  <si>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</si>
  <si>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</si>
  <si>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</si>
  <si>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</si>
  <si>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</si>
  <si>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</si>
  <si>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</si>
  <si>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</si>
  <si>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</si>
  <si>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</si>
  <si>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</si>
  <si>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</si>
  <si>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</si>
  <si>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</si>
  <si>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</si>
  <si>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</si>
  <si>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</si>
  <si>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</si>
  <si>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</si>
  <si>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</si>
  <si>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</si>
  <si>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</si>
  <si>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</si>
  <si>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</si>
  <si>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</si>
  <si>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</si>
  <si>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</si>
  <si>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</si>
  <si>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</si>
  <si>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</si>
  <si>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</si>
  <si>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</si>
  <si>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</si>
  <si>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</si>
  <si>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</si>
  <si>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</si>
  <si>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</si>
  <si>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</si>
  <si>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</si>
  <si>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</si>
  <si>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</si>
  <si>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</si>
  <si>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</si>
  <si>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</si>
  <si>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</si>
  <si>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</si>
  <si>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</si>
  <si>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</si>
  <si>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</si>
  <si>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</si>
  <si>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</si>
  <si>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</si>
  <si>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</si>
  <si>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</si>
  <si>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</si>
  <si>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</si>
  <si>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</si>
  <si>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</si>
  <si>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</si>
  <si>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</si>
  <si>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</si>
  <si>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</si>
  <si>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</si>
  <si>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</si>
  <si>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</si>
  <si>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</si>
  <si>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</si>
  <si>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</si>
  <si>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</si>
  <si>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</si>
  <si>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</si>
  <si>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</si>
  <si>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</si>
  <si>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</si>
  <si>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</si>
  <si>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</si>
  <si>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</si>
  <si>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</si>
  <si>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</si>
  <si>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</si>
  <si>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</si>
  <si>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</si>
  <si>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</si>
  <si>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</si>
  <si>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</si>
  <si>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</si>
  <si>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</si>
  <si>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</si>
  <si>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</si>
  <si>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</si>
  <si>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</si>
  <si>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</si>
  <si>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</si>
  <si>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</si>
  <si>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</si>
  <si>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</si>
  <si>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</si>
  <si>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</si>
  <si>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</si>
  <si>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</si>
  <si>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</si>
  <si>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</si>
  <si>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</si>
  <si>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</si>
  <si>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</si>
  <si>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</si>
  <si>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</si>
  <si>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</si>
  <si>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</si>
  <si>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</si>
  <si>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</si>
  <si>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</si>
  <si>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</si>
  <si>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</si>
  <si>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</si>
  <si>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</si>
  <si>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</si>
  <si>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</si>
  <si>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</si>
  <si>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</si>
  <si>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</si>
  <si>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</si>
  <si>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</si>
  <si>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</si>
  <si>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</si>
  <si>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</si>
  <si>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</si>
  <si>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</si>
  <si>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</si>
  <si>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</si>
  <si>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</si>
  <si>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</si>
  <si>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</si>
  <si>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</si>
  <si>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</si>
  <si>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</si>
  <si>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</si>
  <si>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</si>
  <si>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</si>
  <si>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</si>
  <si>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</si>
  <si>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</si>
  <si>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</si>
  <si>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</si>
  <si>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</si>
  <si>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</si>
  <si>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</si>
  <si>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</si>
  <si>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</si>
  <si>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</si>
  <si>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</si>
  <si>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</si>
  <si>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</si>
  <si>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</si>
  <si>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</si>
  <si>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</si>
  <si>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</si>
  <si>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</si>
  <si>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</si>
  <si>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</si>
  <si>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</si>
  <si>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</si>
  <si>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</si>
  <si>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</si>
  <si>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</si>
  <si>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</si>
  <si>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</si>
  <si>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</si>
  <si>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</si>
  <si>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</si>
  <si>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</si>
  <si>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</si>
  <si>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</si>
  <si>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</si>
  <si>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</si>
  <si>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</si>
  <si>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</si>
  <si>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</si>
  <si>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</si>
  <si>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</si>
  <si>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</si>
  <si>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</si>
  <si>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</si>
  <si>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</si>
  <si>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</si>
  <si>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</si>
  <si>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</si>
  <si>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</si>
  <si>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</si>
  <si>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</si>
  <si>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</si>
  <si>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</si>
  <si>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</si>
  <si>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</si>
  <si>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</si>
  <si>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</si>
  <si>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</si>
  <si>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</si>
  <si>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</si>
  <si>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</si>
  <si>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</si>
  <si>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</si>
  <si>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</si>
  <si>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</si>
  <si>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</si>
  <si>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</si>
  <si>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</si>
  <si>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</si>
  <si>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</si>
  <si>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</si>
  <si>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</si>
  <si>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</si>
  <si>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</si>
  <si>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</si>
  <si>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</si>
  <si>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</si>
  <si>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</si>
  <si>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</si>
  <si>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</si>
  <si>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</si>
  <si>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</si>
  <si>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</si>
  <si>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</si>
  <si>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</si>
  <si>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</si>
  <si>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</si>
  <si>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</si>
  <si>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</si>
  <si>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</si>
  <si>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</si>
  <si>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</si>
  <si>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</si>
  <si>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</si>
  <si>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</si>
  <si>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</si>
  <si>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</si>
  <si>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</si>
  <si>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</si>
  <si>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</si>
  <si>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</si>
  <si>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</si>
  <si>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</si>
  <si>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</si>
  <si>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</si>
  <si>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</si>
  <si>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</si>
  <si>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</si>
  <si>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</si>
  <si>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</si>
  <si>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</si>
  <si>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</si>
  <si>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</si>
  <si>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</si>
  <si>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</si>
  <si>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</si>
  <si>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</si>
  <si>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</si>
  <si>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</si>
  <si>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</si>
  <si>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</si>
  <si>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</si>
  <si>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</si>
  <si>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</si>
  <si>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</si>
  <si>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</si>
  <si>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</si>
  <si>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</si>
  <si>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</si>
  <si>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</si>
  <si>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</si>
  <si>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</si>
  <si>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</si>
  <si>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</si>
  <si>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</si>
  <si>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</si>
  <si>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</si>
  <si>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</si>
  <si>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</si>
  <si>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</si>
  <si>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</si>
  <si>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</si>
  <si>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</si>
  <si>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</si>
  <si>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</si>
  <si>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</si>
  <si>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</si>
  <si>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</si>
  <si>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</si>
  <si>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</si>
  <si>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</si>
  <si>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</si>
  <si>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</si>
  <si>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</si>
  <si>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</si>
  <si>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</si>
  <si>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</si>
  <si>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</si>
  <si>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</si>
  <si>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</si>
  <si>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</si>
  <si>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</si>
  <si>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</si>
  <si>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</si>
  <si>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</si>
  <si>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</si>
  <si>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</si>
  <si>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</si>
  <si>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</si>
  <si>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</si>
  <si>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</si>
  <si>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</si>
  <si>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</si>
  <si>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</si>
  <si>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</si>
  <si>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</si>
  <si>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</si>
  <si>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</si>
  <si>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</si>
  <si>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</si>
  <si>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</si>
  <si>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</si>
  <si>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</si>
  <si>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</si>
  <si>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</si>
  <si>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</si>
  <si>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</si>
  <si>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</si>
  <si>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</si>
  <si>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</si>
  <si>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</si>
  <si>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</si>
  <si>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</si>
  <si>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</si>
  <si>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</si>
  <si>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</si>
  <si>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</si>
  <si>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</si>
  <si>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</si>
  <si>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</si>
  <si>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</si>
  <si>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</si>
  <si>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</si>
  <si>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</si>
  <si>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</si>
  <si>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</si>
  <si>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</si>
  <si>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</si>
  <si>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</si>
  <si>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</si>
  <si>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</si>
  <si>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</si>
  <si>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</si>
  <si>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</si>
  <si>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</si>
  <si>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</si>
  <si>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</si>
  <si>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</si>
  <si>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</si>
  <si>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</si>
  <si>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</si>
  <si>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</si>
  <si>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</si>
  <si>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</si>
  <si>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</si>
  <si>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</si>
  <si>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</si>
  <si>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</si>
  <si>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</si>
  <si>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</si>
  <si>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</si>
  <si>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</si>
  <si>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</si>
  <si>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</si>
  <si>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</si>
  <si>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</si>
  <si>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</si>
  <si>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</si>
  <si>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</si>
  <si>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</si>
  <si>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</si>
  <si>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</si>
  <si>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</si>
  <si>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</si>
  <si>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</si>
  <si>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</si>
  <si>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</si>
  <si>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</si>
  <si>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</si>
  <si>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</si>
  <si>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</si>
  <si>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</si>
  <si>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</si>
  <si>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</si>
  <si>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</si>
  <si>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</si>
  <si>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</si>
  <si>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</si>
  <si>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</si>
  <si>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</si>
  <si>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</si>
  <si>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</si>
  <si>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</si>
  <si>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</si>
  <si>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</si>
  <si>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</si>
  <si>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</si>
  <si>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</si>
  <si>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</si>
  <si>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</si>
  <si>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</si>
  <si>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</si>
  <si>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</si>
  <si>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</si>
  <si>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</si>
  <si>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</si>
  <si>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</si>
  <si>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</si>
  <si>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</si>
  <si>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</si>
  <si>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</si>
  <si>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</si>
  <si>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</si>
  <si>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</si>
  <si>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</si>
  <si>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</si>
  <si>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</si>
  <si>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</si>
  <si>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</si>
  <si>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</si>
  <si>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</si>
  <si>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</si>
  <si>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</si>
  <si>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</si>
  <si>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</si>
  <si>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</si>
  <si>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</si>
  <si>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</si>
  <si>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</si>
  <si>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</si>
  <si>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</si>
  <si>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</si>
  <si>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</si>
  <si>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</si>
  <si>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</si>
  <si>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</si>
  <si>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</si>
  <si>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</si>
  <si>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</si>
  <si>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</si>
  <si>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</si>
  <si>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</si>
  <si>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</si>
  <si>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</si>
  <si>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</si>
  <si>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</si>
  <si>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</si>
  <si>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</si>
  <si>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</si>
  <si>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</si>
  <si>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</si>
  <si>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</si>
  <si>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</si>
  <si>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</si>
  <si>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</si>
  <si>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</si>
  <si>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</si>
  <si>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</si>
  <si>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</si>
  <si>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</si>
  <si>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</si>
  <si>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</si>
  <si>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</si>
  <si>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</si>
  <si>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</si>
  <si>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</si>
  <si>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</si>
  <si>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</si>
  <si>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</si>
  <si>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</si>
  <si>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</si>
  <si>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</si>
  <si>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</si>
  <si>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</si>
  <si>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</si>
  <si>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</si>
  <si>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</si>
  <si>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</si>
  <si>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</si>
  <si>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</si>
  <si>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</si>
  <si>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</si>
  <si>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</si>
  <si>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</si>
  <si>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</si>
  <si>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</si>
  <si>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</si>
  <si>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</si>
  <si>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</si>
  <si>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</si>
  <si>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</si>
  <si>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</si>
  <si>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</si>
  <si>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</si>
  <si>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</si>
  <si>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</si>
  <si>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</si>
  <si>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</si>
  <si>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</si>
  <si>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</si>
  <si>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</si>
  <si>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</si>
  <si>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</si>
  <si>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</si>
  <si>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</si>
  <si>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</si>
  <si>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</si>
  <si>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</si>
  <si>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</si>
  <si>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</si>
  <si>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</si>
  <si>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</si>
  <si>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</si>
  <si>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</si>
  <si>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</si>
  <si>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</si>
  <si>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</si>
  <si>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</si>
  <si>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</si>
  <si>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</si>
  <si>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</si>
  <si>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</si>
  <si>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</si>
  <si>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</si>
  <si>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</si>
  <si>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</si>
  <si>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</si>
  <si>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</si>
  <si>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</si>
  <si>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</si>
  <si>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</si>
  <si>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</si>
  <si>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</si>
  <si>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</si>
  <si>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</si>
  <si>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</si>
  <si>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</si>
  <si>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</si>
  <si>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</si>
  <si>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</si>
  <si>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</si>
  <si>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</si>
  <si>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</si>
  <si>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</si>
  <si>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</si>
  <si>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</si>
  <si>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</si>
  <si>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</si>
  <si>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</si>
  <si>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</si>
  <si>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</si>
  <si>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</si>
  <si>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</si>
  <si>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</si>
  <si>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</si>
  <si>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</si>
  <si>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</si>
  <si>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</si>
  <si>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</si>
  <si>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</si>
  <si>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</si>
  <si>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</si>
  <si>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</si>
  <si>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</si>
  <si>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</si>
  <si>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</si>
  <si>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</si>
  <si>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</si>
  <si>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</si>
  <si>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</si>
  <si>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</si>
  <si>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</si>
  <si>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</si>
  <si>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</si>
  <si>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</si>
  <si>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</si>
  <si>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</si>
  <si>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</si>
  <si>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</si>
  <si>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</si>
  <si>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</si>
  <si>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</si>
  <si>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</si>
  <si>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</si>
  <si>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</si>
  <si>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</si>
  <si>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</si>
  <si>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</si>
  <si>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</si>
  <si>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</si>
  <si>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</si>
  <si>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</si>
  <si>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</si>
  <si>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</si>
  <si>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</si>
  <si>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</si>
  <si>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</si>
  <si>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</si>
  <si>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</si>
  <si>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</si>
  <si>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</si>
  <si>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</si>
  <si>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</si>
  <si>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</si>
  <si>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</si>
  <si>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</si>
  <si>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</si>
  <si>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</si>
  <si>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</si>
  <si>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</si>
  <si>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</si>
  <si>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</si>
  <si>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</si>
  <si>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</si>
  <si>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</si>
  <si>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</si>
  <si>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</si>
  <si>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</si>
  <si>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</si>
  <si>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</si>
  <si>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</si>
  <si>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</si>
  <si>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</si>
  <si>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</si>
  <si>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</si>
  <si>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</si>
  <si>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</si>
  <si>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</si>
  <si>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</si>
  <si>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</si>
  <si>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</si>
  <si>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</si>
  <si>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</si>
  <si>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</si>
  <si>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</si>
  <si>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</si>
  <si>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</si>
  <si>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</si>
  <si>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</si>
  <si>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</si>
  <si>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</si>
  <si>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</si>
  <si>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</si>
  <si>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</si>
  <si>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</si>
  <si>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</si>
  <si>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</si>
  <si>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</si>
  <si>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</si>
  <si>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</si>
  <si>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</si>
  <si>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</si>
  <si>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</si>
  <si>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</si>
  <si>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</si>
  <si>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</si>
  <si>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</si>
  <si>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</si>
  <si>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</si>
  <si>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</si>
  <si>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</si>
  <si>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</si>
  <si>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</si>
  <si>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</si>
  <si>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</si>
  <si>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</si>
  <si>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</si>
  <si>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</si>
  <si>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</si>
  <si>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</si>
  <si>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</si>
  <si>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</si>
  <si>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</si>
  <si>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</si>
  <si>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</si>
  <si>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</si>
  <si>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</si>
  <si>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</si>
  <si>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</si>
  <si>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</si>
  <si>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</si>
  <si>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</si>
  <si>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</si>
  <si>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</si>
  <si>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</si>
  <si>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</si>
  <si>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</si>
  <si>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</si>
  <si>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</si>
  <si>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</si>
  <si>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</si>
  <si>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</si>
  <si>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</si>
  <si>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</si>
  <si>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</si>
  <si>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</si>
  <si>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</si>
  <si>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</si>
  <si>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</si>
  <si>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</si>
  <si>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</si>
  <si>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</si>
  <si>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</si>
  <si>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</si>
  <si>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</si>
  <si>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</si>
  <si>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</si>
  <si>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</si>
  <si>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</si>
  <si>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</si>
  <si>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</si>
  <si>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</si>
  <si>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</si>
  <si>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</si>
  <si>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</si>
  <si>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</si>
  <si>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</si>
  <si>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</si>
  <si>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</si>
  <si>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</si>
  <si>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</si>
  <si>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</si>
  <si>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</si>
  <si>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</si>
  <si>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</si>
  <si>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</si>
  <si>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</si>
  <si>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</si>
  <si>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</si>
  <si>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</si>
  <si>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</si>
  <si>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</si>
  <si>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</si>
  <si>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</si>
  <si>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</si>
  <si>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</si>
  <si>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</si>
  <si>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</si>
  <si>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</si>
  <si>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</si>
  <si>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</si>
  <si>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</si>
  <si>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</si>
  <si>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</si>
  <si>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</si>
  <si>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</si>
  <si>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</si>
  <si>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</si>
  <si>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</si>
  <si>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</si>
  <si>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</si>
  <si>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</si>
  <si>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</si>
  <si>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</si>
  <si>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</si>
  <si>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</si>
  <si>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</si>
  <si>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</si>
  <si>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</si>
  <si>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</si>
  <si>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</si>
  <si>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</si>
  <si>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</si>
  <si>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</si>
  <si>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</si>
  <si>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</si>
  <si>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</si>
  <si>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</si>
  <si>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</si>
  <si>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</si>
  <si>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</si>
  <si>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</si>
  <si>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</si>
  <si>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</si>
  <si>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</si>
  <si>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</si>
  <si>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</si>
  <si>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</si>
  <si>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</si>
  <si>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</si>
  <si>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</si>
  <si>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</si>
  <si>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</si>
  <si>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</si>
  <si>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</si>
  <si>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</si>
  <si>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</si>
  <si>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</si>
  <si>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</si>
  <si>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</si>
  <si>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</si>
  <si>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</si>
  <si>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</si>
  <si>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</si>
  <si>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</si>
  <si>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</si>
  <si>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</si>
  <si>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</si>
  <si>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</si>
  <si>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</si>
  <si>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</si>
  <si>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</si>
  <si>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</si>
  <si>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</si>
  <si>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</si>
  <si>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</si>
  <si>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</si>
  <si>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</si>
  <si>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</si>
  <si>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</si>
  <si>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</si>
  <si>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</si>
  <si>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</si>
  <si>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</si>
  <si>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</si>
  <si>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</si>
  <si>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</si>
  <si>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</si>
  <si>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</si>
  <si>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</si>
  <si>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</si>
  <si>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</si>
  <si>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</si>
  <si>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</si>
  <si>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</si>
  <si>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</si>
  <si>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</si>
  <si>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</si>
  <si>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</si>
  <si>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</si>
  <si>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</si>
  <si>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</si>
  <si>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</si>
  <si>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</si>
  <si>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</si>
  <si>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</si>
  <si>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</si>
  <si>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</si>
  <si>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</si>
  <si>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</si>
  <si>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</si>
  <si>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</si>
  <si>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</si>
  <si>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</si>
  <si>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</si>
  <si>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</si>
  <si>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</si>
  <si>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</si>
  <si>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</si>
  <si>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</si>
  <si>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</si>
  <si>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</si>
  <si>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</si>
  <si>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</si>
  <si>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</si>
  <si>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</si>
  <si>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</si>
  <si>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</si>
  <si>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</si>
  <si>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</si>
  <si>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</si>
  <si>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</si>
  <si>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</si>
  <si>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</si>
  <si>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</si>
  <si>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</si>
  <si>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</si>
  <si>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</si>
  <si>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</si>
  <si>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</si>
  <si>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</si>
  <si>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</si>
  <si>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</si>
  <si>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</si>
  <si>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</si>
  <si>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</si>
  <si>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</si>
  <si>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</si>
  <si>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</si>
  <si>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</si>
  <si>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</si>
  <si>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</si>
  <si>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</si>
  <si>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</si>
  <si>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</si>
  <si>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</si>
  <si>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</si>
  <si>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</si>
  <si>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</si>
  <si>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</si>
  <si>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</si>
  <si>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</si>
  <si>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</si>
  <si>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</si>
  <si>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</si>
  <si>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</si>
  <si>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</si>
  <si>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</si>
  <si>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</si>
  <si>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</si>
  <si>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</si>
  <si>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</si>
  <si>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</si>
  <si>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</si>
  <si>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</si>
  <si>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</si>
  <si>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</si>
  <si>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</si>
  <si>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</si>
  <si>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</si>
  <si>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</si>
  <si>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</si>
  <si>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</si>
  <si>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</si>
  <si>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</si>
  <si>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</si>
  <si>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</si>
  <si>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</si>
  <si>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</si>
  <si>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</si>
  <si>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</si>
  <si>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</si>
  <si>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</si>
  <si>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</si>
  <si>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</si>
  <si>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</si>
  <si>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</si>
  <si>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</si>
  <si>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</si>
  <si>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</si>
  <si>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</si>
  <si>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</si>
  <si>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</si>
  <si>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</si>
  <si>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</si>
  <si>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</si>
  <si>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</si>
  <si>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</si>
  <si>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</si>
  <si>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</si>
  <si>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</si>
  <si>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</si>
  <si>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</si>
  <si>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</si>
  <si>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</si>
  <si>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</si>
  <si>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</si>
  <si>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</si>
  <si>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</si>
  <si>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</si>
  <si>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</si>
  <si>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</si>
  <si>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</si>
  <si>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</si>
  <si>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</si>
  <si>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</si>
  <si>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</si>
  <si>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</si>
  <si>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</si>
  <si>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</si>
  <si>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</si>
  <si>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</si>
  <si>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</si>
  <si>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</si>
  <si>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</si>
  <si>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</si>
  <si>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</si>
  <si>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</si>
  <si>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</si>
  <si>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</si>
  <si>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</si>
  <si>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</si>
  <si>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</si>
  <si>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</si>
  <si>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</si>
  <si>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</si>
  <si>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</si>
  <si>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</si>
  <si>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</si>
  <si>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</si>
  <si>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</si>
  <si>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</si>
  <si>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</si>
  <si>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</si>
  <si>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</si>
  <si>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</si>
  <si>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</si>
  <si>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</si>
  <si>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</si>
  <si>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</si>
  <si>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</si>
  <si>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</si>
  <si>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</si>
  <si>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</si>
  <si>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</si>
  <si>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</si>
  <si>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</si>
  <si>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</si>
  <si>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</si>
  <si>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</si>
  <si>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</si>
  <si>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</si>
  <si>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</si>
  <si>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</si>
  <si>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</si>
  <si>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</si>
  <si>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</si>
  <si>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</si>
  <si>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</si>
  <si>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</si>
  <si>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</si>
  <si>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</si>
  <si>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</si>
  <si>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</si>
  <si>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</si>
  <si>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</si>
  <si>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</si>
  <si>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</si>
  <si>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</si>
  <si>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</si>
  <si>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</si>
  <si>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</si>
  <si>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</si>
  <si>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</si>
  <si>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</si>
  <si>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</si>
  <si>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</si>
  <si>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</si>
  <si>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</si>
  <si>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</si>
  <si>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</si>
  <si>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</si>
  <si>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</si>
  <si>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</si>
  <si>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</si>
  <si>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</si>
  <si>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</si>
  <si>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</si>
  <si>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</si>
  <si>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</si>
  <si>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</si>
  <si>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</si>
  <si>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</si>
  <si>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</si>
  <si>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</si>
  <si>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</si>
  <si>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</si>
  <si>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</si>
  <si>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</si>
  <si>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</si>
  <si>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</si>
  <si>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</si>
  <si>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</si>
  <si>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</si>
  <si>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</si>
  <si>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</si>
  <si>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</si>
  <si>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</si>
  <si>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</si>
  <si>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</si>
  <si>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</si>
  <si>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</si>
  <si>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</si>
  <si>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</si>
  <si>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</si>
  <si>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</si>
  <si>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</si>
  <si>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</si>
  <si>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</si>
  <si>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</si>
  <si>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</si>
  <si>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</si>
  <si>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</si>
  <si>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</si>
  <si>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</si>
  <si>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</si>
  <si>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</si>
  <si>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</si>
  <si>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</si>
  <si>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</si>
  <si>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</si>
  <si>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</si>
  <si>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</si>
  <si>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</si>
  <si>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</si>
  <si>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</si>
  <si>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</si>
  <si>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</si>
  <si>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</si>
  <si>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</si>
  <si>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</si>
  <si>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</si>
  <si>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</si>
  <si>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</si>
  <si>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</si>
  <si>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</si>
  <si>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</si>
  <si>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</si>
  <si>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</si>
  <si>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</si>
  <si>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</si>
  <si>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</si>
  <si>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</si>
  <si>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</si>
  <si>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</si>
  <si>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</si>
  <si>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</si>
  <si>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</si>
  <si>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</si>
  <si>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</si>
  <si>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</si>
  <si>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</si>
  <si>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</si>
  <si>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</si>
  <si>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</si>
  <si>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</si>
  <si>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</si>
  <si>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</si>
  <si>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</si>
  <si>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</si>
  <si>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</si>
  <si>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</si>
  <si>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</si>
  <si>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</si>
  <si>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</si>
  <si>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</si>
  <si>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</si>
  <si>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</si>
  <si>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</si>
  <si>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</si>
  <si>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</si>
  <si>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</si>
  <si>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</si>
  <si>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</si>
  <si>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</si>
  <si>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</si>
  <si>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</si>
  <si>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</si>
  <si>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</si>
  <si>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</si>
  <si>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</si>
  <si>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</si>
  <si>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</si>
  <si>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</si>
  <si>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</si>
  <si>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</si>
  <si>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</si>
  <si>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</si>
  <si>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</si>
  <si>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</si>
  <si>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</si>
  <si>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</si>
  <si>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</si>
  <si>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</si>
  <si>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</si>
  <si>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</si>
  <si>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</si>
  <si>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</si>
  <si>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</si>
  <si>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</si>
  <si>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</si>
  <si>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</si>
  <si>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</si>
  <si>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</si>
  <si>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</si>
  <si>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</si>
  <si>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</si>
  <si>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</si>
  <si>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</si>
  <si>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</si>
  <si>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</si>
  <si>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</si>
  <si>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</si>
  <si>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</si>
  <si>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</si>
  <si>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</si>
  <si>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</si>
  <si>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</si>
  <si>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</si>
  <si>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</si>
  <si>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</si>
  <si>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</si>
  <si>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</si>
  <si>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</si>
  <si>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</si>
  <si>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</si>
  <si>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</si>
  <si>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</si>
  <si>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</si>
  <si>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</si>
  <si>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</si>
  <si>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</si>
  <si>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</si>
  <si>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</si>
  <si>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</si>
  <si>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</si>
  <si>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</si>
  <si>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</si>
  <si>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</si>
  <si>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</si>
  <si>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</si>
  <si>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</si>
  <si>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</si>
  <si>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</si>
  <si>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</si>
  <si>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</si>
  <si>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</si>
  <si>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</si>
  <si>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</si>
  <si>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</si>
  <si>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</si>
  <si>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</si>
  <si>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</si>
  <si>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</si>
  <si>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</si>
  <si>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</si>
  <si>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</si>
  <si>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</si>
  <si>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</si>
  <si>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</si>
  <si>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</si>
  <si>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</si>
  <si>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</si>
  <si>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</si>
  <si>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</si>
  <si>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</si>
  <si>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</si>
  <si>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</si>
  <si>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</si>
  <si>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</si>
  <si>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</si>
  <si>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</si>
  <si>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</si>
  <si>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</si>
  <si>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</si>
  <si>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</si>
  <si>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</si>
  <si>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</si>
  <si>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</si>
  <si>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</si>
  <si>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</si>
  <si>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</si>
  <si>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</si>
  <si>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</si>
  <si>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</si>
  <si>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</si>
  <si>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</si>
  <si>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</si>
  <si>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</si>
  <si>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</si>
  <si>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</si>
  <si>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</si>
  <si>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</si>
  <si>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</si>
  <si>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</si>
  <si>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</si>
  <si>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</si>
  <si>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</si>
  <si>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</si>
  <si>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</si>
  <si>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</si>
  <si>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</si>
  <si>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</si>
  <si>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</si>
  <si>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</si>
  <si>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</si>
  <si>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</si>
  <si>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</si>
  <si>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</si>
  <si>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</si>
  <si>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</si>
  <si>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</si>
  <si>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</si>
  <si>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</si>
  <si>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</si>
  <si>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</si>
  <si>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</si>
  <si>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</si>
  <si>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</si>
  <si>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</si>
  <si>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</si>
  <si>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</si>
  <si>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</si>
  <si>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</si>
  <si>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</si>
  <si>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</si>
  <si>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</si>
  <si>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</si>
  <si>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</si>
  <si>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</si>
  <si>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</si>
  <si>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</si>
  <si>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</si>
  <si>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</si>
  <si>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</si>
  <si>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</si>
  <si>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</si>
  <si>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</si>
  <si>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</si>
  <si>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</si>
  <si>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</si>
  <si>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</si>
  <si>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</si>
  <si>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</si>
  <si>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</si>
  <si>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</si>
  <si>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</si>
  <si>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</si>
  <si>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</si>
  <si>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</si>
  <si>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</si>
  <si>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</si>
  <si>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</si>
  <si>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</si>
  <si>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</si>
  <si>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</si>
  <si>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</si>
  <si>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</si>
  <si>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</si>
  <si>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</si>
  <si>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</si>
  <si>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</si>
  <si>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</si>
  <si>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</si>
  <si>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</si>
  <si>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</si>
  <si>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</si>
  <si>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</si>
  <si>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</si>
  <si>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</si>
  <si>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</si>
  <si>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</si>
  <si>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</si>
  <si>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</si>
  <si>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</si>
  <si>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</si>
  <si>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</si>
  <si>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</si>
  <si>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</si>
  <si>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</si>
  <si>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</si>
  <si>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</si>
  <si>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</si>
  <si>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</si>
  <si>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</si>
  <si>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</si>
  <si>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</si>
  <si>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</si>
  <si>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</si>
  <si>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</si>
  <si>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</si>
  <si>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</si>
  <si>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</si>
  <si>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</si>
  <si>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</si>
  <si>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</si>
  <si>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</si>
  <si>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</si>
  <si>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</si>
  <si>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</si>
  <si>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</si>
  <si>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</si>
  <si>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</si>
  <si>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</si>
  <si>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</si>
  <si>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</si>
  <si>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</si>
  <si>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</si>
  <si>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</si>
  <si>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</si>
  <si>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</si>
  <si>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</si>
  <si>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</si>
  <si>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</si>
  <si>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</si>
  <si>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</si>
  <si>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</si>
  <si>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</si>
  <si>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</si>
  <si>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</si>
  <si>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</si>
  <si>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</si>
  <si>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</si>
  <si>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</si>
  <si>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</si>
  <si>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</si>
  <si>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</si>
  <si>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</si>
  <si>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</si>
  <si>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</si>
  <si>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</si>
  <si>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</si>
  <si>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</si>
  <si>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</si>
  <si>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</si>
  <si>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</si>
  <si>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</si>
  <si>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</si>
  <si>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</si>
  <si>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</si>
  <si>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</si>
  <si>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</si>
  <si>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</si>
  <si>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</si>
  <si>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</si>
  <si>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</si>
  <si>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</si>
  <si>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</si>
  <si>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</si>
  <si>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</si>
  <si>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</si>
  <si>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</si>
  <si>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</si>
  <si>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</si>
  <si>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</si>
  <si>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</si>
  <si>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</si>
  <si>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</si>
  <si>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</si>
  <si>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</si>
  <si>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</si>
  <si>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</si>
  <si>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</si>
  <si>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</si>
  <si>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</si>
  <si>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</si>
  <si>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</si>
  <si>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</si>
  <si>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</si>
  <si>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</si>
  <si>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</si>
  <si>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</si>
  <si>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</si>
  <si>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</si>
  <si>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</si>
  <si>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</si>
  <si>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</si>
  <si>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</si>
  <si>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</si>
  <si>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</si>
  <si>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</si>
  <si>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</si>
  <si>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</si>
  <si>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</si>
  <si>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</si>
  <si>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</si>
  <si>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</si>
  <si>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</si>
  <si>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</si>
  <si>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</si>
  <si>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</si>
  <si>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</si>
  <si>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</si>
  <si>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</si>
  <si>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</si>
  <si>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</si>
  <si>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</si>
  <si>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</si>
  <si>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</si>
  <si>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</si>
  <si>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</si>
  <si>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</si>
  <si>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</si>
  <si>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</si>
  <si>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</si>
  <si>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</si>
  <si>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</si>
  <si>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</si>
  <si>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</si>
  <si>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</si>
  <si>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</si>
  <si>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</si>
  <si>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</si>
  <si>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</si>
  <si>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</si>
  <si>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</si>
  <si>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</si>
  <si>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</si>
  <si>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</si>
  <si>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</si>
  <si>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</si>
  <si>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</si>
  <si>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</si>
  <si>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</si>
  <si>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</si>
  <si>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</si>
  <si>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</si>
  <si>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</si>
  <si>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</si>
  <si>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</si>
  <si>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</si>
  <si>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</si>
  <si>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</si>
  <si>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</si>
  <si>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</si>
  <si>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</si>
  <si>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</si>
  <si>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</si>
  <si>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</si>
  <si>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</si>
  <si>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</si>
  <si>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</si>
  <si>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</si>
  <si>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</si>
  <si>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</si>
  <si>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</si>
  <si>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</si>
  <si>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</si>
  <si>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</si>
  <si>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</si>
  <si>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</si>
  <si>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</si>
  <si>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</si>
  <si>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</si>
  <si>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</si>
  <si>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</si>
  <si>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</si>
  <si>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</si>
  <si>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</si>
  <si>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</si>
  <si>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</si>
  <si>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</si>
  <si>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</si>
  <si>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</si>
  <si>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</si>
  <si>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</si>
  <si>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</si>
  <si>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</si>
  <si>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</si>
  <si>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</si>
  <si>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</si>
  <si>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</si>
  <si>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</si>
  <si>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</si>
  <si>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</si>
  <si>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</si>
  <si>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</si>
  <si>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</si>
  <si>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</si>
  <si>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</si>
  <si>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</si>
  <si>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</si>
  <si>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</si>
  <si>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</si>
  <si>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</si>
  <si>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</si>
  <si>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</si>
  <si>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</si>
  <si>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</si>
  <si>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</si>
  <si>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</si>
  <si>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</si>
  <si>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</si>
  <si>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</si>
  <si>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</si>
  <si>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</si>
  <si>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</si>
  <si>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</si>
  <si>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</si>
  <si>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</si>
  <si>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</si>
  <si>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</si>
  <si>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</si>
  <si>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</si>
  <si>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</si>
  <si>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</si>
  <si>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</si>
  <si>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</si>
  <si>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</si>
  <si>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</si>
  <si>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</si>
  <si>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</si>
  <si>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</si>
  <si>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</si>
  <si>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</si>
  <si>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</si>
  <si>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</si>
  <si>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</si>
  <si>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</si>
  <si>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</si>
  <si>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</si>
  <si>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</si>
  <si>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</si>
  <si>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</si>
  <si>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</si>
  <si>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</si>
  <si>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</si>
  <si>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</si>
  <si>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</si>
  <si>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</si>
  <si>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</si>
  <si>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</si>
  <si>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</si>
  <si>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</si>
  <si>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</si>
  <si>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</si>
  <si>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</si>
  <si>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</si>
  <si>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</si>
  <si>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</si>
  <si>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</si>
  <si>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</si>
  <si>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</si>
  <si>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</si>
  <si>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</si>
  <si>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</si>
  <si>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</si>
  <si>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</si>
  <si>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</si>
  <si>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</si>
  <si>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</si>
  <si>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</si>
  <si>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</si>
  <si>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</si>
  <si>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</si>
  <si>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</si>
  <si>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</si>
  <si>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</si>
  <si>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</si>
  <si>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</si>
  <si>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</si>
  <si>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</si>
  <si>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</si>
  <si>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</si>
  <si>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</si>
  <si>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</si>
  <si>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</si>
  <si>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</si>
  <si>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</si>
  <si>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</si>
  <si>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</si>
  <si>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</si>
  <si>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</si>
  <si>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</si>
  <si>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</si>
  <si>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</si>
  <si>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</si>
  <si>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</si>
  <si>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</si>
  <si>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</si>
  <si>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</si>
  <si>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</si>
  <si>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</si>
  <si>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</si>
  <si>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</si>
  <si>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</si>
  <si>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</si>
  <si>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</si>
  <si>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</si>
  <si>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</si>
  <si>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</si>
  <si>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</si>
  <si>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</si>
  <si>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</si>
  <si>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</si>
  <si>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</si>
  <si>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</si>
  <si>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</si>
  <si>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</si>
  <si>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</si>
  <si>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</si>
  <si>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</si>
  <si>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</si>
  <si>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</si>
  <si>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</si>
  <si>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</si>
  <si>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</si>
  <si>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</si>
  <si>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</si>
  <si>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</si>
  <si>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</si>
  <si>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</si>
  <si>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</si>
  <si>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</si>
  <si>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</si>
  <si>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</si>
  <si>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</si>
  <si>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</si>
  <si>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</si>
  <si>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</si>
  <si>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</si>
  <si>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</si>
  <si>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</si>
  <si>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</si>
  <si>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</si>
  <si>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</si>
  <si>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</si>
  <si>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</si>
  <si>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</si>
  <si>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</si>
  <si>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</si>
  <si>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</si>
  <si>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</si>
  <si>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</si>
  <si>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</si>
  <si>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</si>
  <si>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</si>
  <si>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</si>
  <si>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</si>
  <si>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</si>
  <si>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</si>
  <si>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</si>
  <si>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</si>
  <si>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</si>
  <si>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</si>
  <si>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</si>
  <si>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</si>
  <si>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</si>
  <si>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</si>
  <si>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</si>
  <si>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</si>
  <si>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</si>
  <si>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</si>
  <si>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</si>
  <si>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</si>
  <si>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</si>
  <si>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</si>
  <si>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</si>
  <si>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</si>
  <si>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</si>
  <si>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</si>
  <si>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</si>
  <si>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</si>
  <si>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</si>
  <si>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</si>
  <si>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</si>
  <si>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</si>
  <si>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</si>
  <si>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</si>
  <si>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</si>
  <si>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</si>
  <si>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</si>
  <si>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</si>
  <si>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</si>
  <si>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</si>
  <si>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</si>
  <si>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</si>
  <si>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</si>
  <si>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</si>
  <si>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</si>
  <si>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</si>
  <si>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</si>
  <si>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</si>
  <si>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</si>
  <si>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</si>
  <si>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</si>
  <si>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</si>
  <si>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</si>
  <si>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</si>
  <si>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</si>
  <si>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</si>
  <si>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</si>
  <si>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</si>
  <si>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</si>
  <si>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</si>
  <si>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</si>
  <si>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</si>
  <si>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</si>
  <si>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</si>
  <si>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</si>
  <si>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</si>
  <si>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</si>
  <si>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</si>
  <si>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</si>
  <si>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</si>
  <si>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</si>
  <si>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</si>
  <si>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</si>
  <si>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</si>
  <si>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</si>
  <si>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</si>
  <si>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</si>
  <si>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</si>
  <si>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</si>
  <si>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</si>
  <si>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</si>
  <si>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</si>
  <si>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</si>
  <si>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</si>
  <si>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</si>
  <si>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</si>
  <si>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</si>
  <si>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</si>
  <si>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</si>
  <si>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</si>
  <si>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</si>
  <si>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</si>
  <si>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</si>
  <si>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</si>
  <si>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</si>
  <si>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</si>
  <si>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</si>
  <si>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</si>
  <si>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</si>
  <si>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</si>
  <si>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</si>
  <si>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</si>
  <si>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</si>
  <si>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</si>
  <si>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</si>
  <si>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</si>
  <si>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</si>
  <si>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</si>
  <si>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</si>
  <si>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</si>
  <si>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</si>
  <si>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</si>
  <si>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</si>
  <si>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</si>
  <si>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</si>
  <si>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</si>
  <si>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</si>
  <si>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</si>
  <si>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</si>
  <si>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</si>
  <si>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</si>
  <si>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</si>
  <si>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</si>
  <si>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</si>
  <si>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</si>
  <si>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</si>
  <si>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</si>
  <si>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</si>
  <si>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</si>
  <si>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</si>
  <si>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</si>
  <si>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</si>
  <si>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</si>
  <si>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</si>
  <si>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</si>
  <si>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</si>
  <si>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</si>
  <si>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</si>
  <si>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</si>
  <si>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</si>
  <si>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</si>
  <si>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</si>
  <si>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</si>
  <si>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</si>
  <si>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</si>
  <si>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</si>
  <si>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</si>
  <si>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</si>
  <si>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</si>
  <si>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</si>
  <si>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</si>
  <si>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</si>
  <si>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</si>
  <si>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</si>
  <si>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</si>
  <si>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</si>
  <si>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</si>
  <si>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</si>
  <si>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</si>
  <si>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</si>
  <si>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</si>
  <si>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</si>
  <si>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</si>
  <si>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</si>
  <si>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</si>
  <si>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</si>
  <si>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</si>
  <si>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</si>
  <si>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</si>
  <si>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</si>
  <si>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</si>
  <si>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</si>
  <si>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</si>
  <si>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</si>
  <si>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</si>
  <si>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</si>
  <si>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</si>
  <si>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</si>
  <si>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</si>
  <si>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</si>
  <si>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</si>
  <si>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</si>
  <si>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</si>
  <si>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</si>
  <si>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</si>
  <si>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</si>
  <si>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</si>
  <si>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</si>
  <si>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</si>
  <si>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</si>
  <si>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</si>
  <si>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</si>
  <si>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</si>
  <si>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</si>
  <si>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</si>
  <si>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</si>
  <si>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</si>
  <si>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</si>
  <si>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</si>
  <si>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</si>
  <si>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</si>
  <si>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</si>
  <si>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</si>
  <si>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</si>
  <si>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</si>
  <si>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</si>
  <si>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</si>
  <si>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</si>
  <si>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</si>
  <si>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</si>
  <si>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</si>
  <si>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</si>
  <si>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</si>
  <si>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</si>
  <si>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</si>
  <si>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</si>
  <si>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</si>
  <si>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</si>
  <si>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</si>
  <si>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</si>
  <si>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</si>
  <si>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</si>
  <si>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</si>
  <si>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</si>
  <si>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</si>
  <si>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</si>
  <si>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</si>
  <si>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</si>
  <si>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</si>
  <si>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</si>
  <si>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</si>
  <si>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</si>
  <si>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</si>
  <si>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</si>
  <si>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</si>
  <si>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</si>
  <si>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</si>
  <si>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</si>
  <si>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</si>
  <si>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</si>
  <si>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</si>
  <si>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</si>
  <si>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</si>
  <si>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</si>
  <si>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</si>
  <si>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</si>
  <si>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</si>
  <si>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</si>
  <si>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</si>
  <si>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</si>
  <si>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</si>
  <si>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</si>
  <si>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</si>
  <si>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</si>
  <si>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</si>
  <si>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</si>
  <si>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</si>
  <si>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</si>
  <si>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</si>
  <si>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</si>
  <si>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</si>
  <si>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</si>
  <si>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</si>
  <si>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</si>
  <si>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</si>
  <si>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</si>
  <si>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</si>
  <si>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</si>
  <si>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</si>
  <si>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</si>
  <si>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</si>
  <si>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</si>
  <si>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</si>
  <si>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</si>
  <si>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</si>
  <si>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</si>
  <si>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</si>
  <si>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</si>
  <si>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</si>
  <si>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</si>
  <si>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</si>
  <si>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</si>
  <si>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</si>
  <si>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</si>
  <si>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</si>
  <si>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</si>
  <si>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</si>
  <si>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</si>
  <si>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</si>
  <si>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</si>
  <si>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</si>
  <si>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</si>
  <si>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</si>
  <si>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</si>
  <si>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</si>
  <si>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</si>
  <si>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</si>
  <si>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</si>
  <si>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</si>
  <si>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</si>
  <si>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</si>
  <si>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</si>
  <si>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</si>
  <si>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</si>
  <si>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</si>
  <si>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</si>
  <si>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</si>
  <si>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</si>
  <si>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</si>
  <si>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</si>
  <si>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</si>
  <si>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</si>
  <si>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</si>
  <si>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</si>
  <si>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</si>
  <si>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</si>
  <si>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</si>
  <si>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</si>
  <si>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</si>
  <si>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</si>
  <si>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</si>
  <si>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</si>
  <si>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</si>
  <si>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</si>
  <si>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</si>
  <si>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</si>
  <si>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</si>
  <si>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</si>
  <si>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</si>
  <si>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</si>
  <si>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</si>
  <si>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</si>
  <si>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</si>
  <si>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</si>
  <si>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</si>
  <si>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</si>
  <si>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</si>
  <si>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</si>
  <si>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</si>
  <si>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</si>
  <si>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</si>
  <si>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</si>
  <si>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</si>
  <si>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</si>
  <si>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</si>
  <si>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</si>
  <si>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</si>
  <si>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</si>
  <si>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</si>
  <si>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</si>
  <si>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</si>
  <si>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</si>
  <si>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</si>
  <si>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</si>
  <si>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</si>
  <si>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</si>
  <si>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</si>
  <si>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</si>
  <si>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</si>
  <si>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</si>
  <si>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</si>
  <si>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</si>
  <si>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</si>
  <si>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</si>
  <si>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</si>
  <si>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</si>
  <si>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</si>
  <si>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</si>
  <si>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</si>
  <si>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</si>
  <si>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</si>
  <si>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</si>
  <si>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</si>
  <si>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</si>
  <si>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</si>
  <si>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</si>
  <si>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</si>
  <si>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</si>
  <si>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</si>
  <si>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</si>
  <si>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</si>
  <si>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</si>
  <si>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</si>
  <si>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</si>
  <si>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</si>
  <si>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</si>
  <si>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</si>
  <si>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</si>
  <si>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</si>
  <si>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</si>
  <si>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</si>
  <si>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</si>
  <si>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</si>
  <si>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</si>
  <si>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</si>
  <si>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</si>
  <si>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</si>
  <si>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</si>
  <si>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</si>
  <si>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</si>
  <si>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</si>
  <si>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</si>
  <si>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</si>
  <si>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</si>
  <si>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</si>
  <si>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</si>
  <si>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</si>
  <si>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</si>
  <si>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</si>
  <si>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</si>
  <si>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</si>
  <si>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</si>
  <si>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</si>
  <si>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</si>
  <si>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</si>
  <si>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</si>
  <si>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</si>
  <si>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</si>
  <si>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</si>
  <si>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</si>
  <si>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</si>
  <si>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</si>
  <si>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</si>
  <si>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</si>
  <si>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</si>
  <si>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</si>
  <si>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</si>
  <si>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</si>
  <si>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</si>
  <si>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</si>
  <si>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</si>
  <si>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</si>
  <si>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</si>
  <si>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</si>
  <si>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</si>
  <si>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</si>
  <si>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</si>
  <si>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</si>
  <si>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</si>
  <si>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</si>
  <si>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</si>
  <si>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</si>
  <si>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</si>
  <si>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</si>
  <si>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</si>
  <si>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</si>
  <si>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</si>
  <si>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</si>
  <si>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</si>
  <si>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</si>
  <si>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</si>
  <si>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</si>
  <si>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</si>
  <si>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</si>
  <si>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</si>
  <si>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</si>
  <si>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</si>
  <si>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</si>
  <si>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</si>
  <si>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</si>
  <si>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</si>
  <si>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</si>
  <si>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</si>
  <si>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</si>
  <si>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</si>
  <si>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</si>
  <si>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</si>
  <si>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</si>
  <si>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</si>
  <si>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</si>
  <si>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</si>
  <si>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</si>
  <si>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</si>
  <si>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</si>
  <si>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</si>
  <si>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</si>
  <si>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</si>
  <si>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</si>
  <si>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</si>
  <si>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</si>
  <si>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</si>
  <si>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</si>
  <si>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</si>
  <si>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</si>
  <si>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</si>
  <si>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</si>
  <si>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</si>
  <si>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</si>
  <si>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</si>
  <si>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</si>
  <si>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</si>
  <si>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</si>
  <si>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</si>
  <si>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</si>
  <si>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</si>
  <si>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</si>
  <si>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</si>
  <si>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</si>
  <si>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</si>
  <si>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</si>
  <si>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</si>
  <si>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</si>
  <si>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</si>
  <si>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</si>
  <si>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</si>
  <si>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</si>
  <si>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</si>
  <si>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</si>
  <si>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</si>
  <si>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</si>
  <si>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</si>
  <si>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</si>
  <si>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</si>
  <si>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</si>
  <si>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</si>
  <si>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</si>
  <si>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</si>
  <si>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</si>
  <si>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</si>
  <si>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</si>
  <si>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</si>
  <si>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</si>
  <si>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</si>
  <si>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</si>
  <si>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</si>
  <si>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</si>
  <si>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</si>
  <si>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</si>
  <si>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</si>
  <si>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</si>
  <si>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</si>
  <si>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</si>
  <si>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</si>
  <si>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</si>
  <si>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</si>
  <si>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</si>
  <si>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</si>
  <si>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</si>
  <si>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</si>
  <si>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</si>
  <si>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</si>
  <si>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</si>
  <si>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</si>
  <si>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</si>
  <si>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</si>
  <si>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</si>
  <si>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</si>
  <si>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</si>
  <si>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</si>
  <si>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</si>
  <si>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</si>
  <si>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</si>
  <si>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</si>
  <si>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</si>
  <si>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</si>
  <si>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</si>
  <si>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</si>
  <si>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</si>
  <si>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</si>
  <si>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</si>
  <si>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</si>
  <si>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</si>
  <si>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</si>
  <si>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</si>
  <si>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</si>
  <si>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</si>
  <si>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</si>
  <si>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</si>
  <si>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</si>
  <si>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</si>
  <si>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</si>
  <si>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</si>
  <si>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</si>
  <si>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</si>
  <si>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</si>
  <si>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</si>
  <si>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</si>
  <si>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</si>
  <si>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</si>
  <si>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</si>
  <si>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</si>
  <si>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</si>
  <si>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</si>
  <si>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</si>
  <si>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</si>
  <si>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</si>
  <si>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</si>
  <si>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</si>
  <si>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</si>
  <si>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</si>
  <si>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</si>
  <si>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</si>
  <si>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</si>
  <si>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</si>
  <si>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</si>
  <si>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</si>
  <si>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</si>
  <si>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</si>
  <si>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</si>
  <si>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</si>
  <si>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</si>
  <si>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</si>
  <si>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</si>
  <si>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</si>
  <si>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</si>
  <si>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</si>
  <si>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</si>
  <si>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</si>
  <si>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</si>
  <si>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</si>
  <si>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</si>
  <si>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</si>
  <si>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</si>
  <si>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</si>
  <si>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</si>
  <si>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</si>
  <si>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</si>
  <si>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</si>
  <si>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</si>
  <si>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</si>
  <si>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</si>
  <si>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</si>
  <si>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</si>
  <si>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</si>
  <si>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</si>
  <si>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</si>
  <si>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</si>
  <si>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</si>
  <si>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</si>
  <si>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</si>
  <si>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</si>
  <si>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</si>
  <si>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</si>
  <si>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</si>
  <si>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</si>
  <si>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</si>
  <si>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</si>
  <si>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</si>
  <si>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</si>
  <si>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</si>
  <si>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</si>
  <si>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</si>
  <si>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</si>
  <si>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</si>
  <si>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</si>
  <si>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</si>
  <si>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</si>
  <si>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</si>
  <si>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</si>
  <si>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</si>
  <si>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</si>
  <si>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</si>
  <si>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</si>
  <si>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</si>
  <si>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</si>
  <si>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</si>
  <si>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</si>
  <si>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</si>
  <si>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</si>
  <si>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</si>
  <si>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</si>
  <si>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</si>
  <si>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</si>
  <si>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</si>
  <si>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</si>
  <si>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</si>
  <si>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</si>
  <si>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</si>
  <si>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</si>
  <si>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</si>
  <si>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</si>
  <si>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</si>
  <si>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</si>
  <si>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</si>
  <si>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</si>
  <si>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</si>
  <si>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</si>
  <si>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</si>
  <si>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</si>
  <si>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</si>
  <si>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</si>
  <si>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</si>
  <si>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</si>
  <si>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</si>
  <si>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</si>
  <si>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</si>
  <si>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</si>
  <si>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</si>
  <si>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</si>
  <si>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</si>
  <si>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</si>
  <si>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</si>
  <si>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</si>
  <si>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</si>
  <si>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</si>
  <si>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</si>
  <si>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</si>
  <si>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</si>
  <si>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</si>
  <si>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</si>
  <si>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</si>
  <si>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</si>
  <si>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</si>
  <si>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</si>
  <si>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</si>
  <si>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</si>
  <si>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</si>
  <si>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</si>
  <si>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</si>
  <si>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</si>
  <si>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</si>
  <si>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</si>
  <si>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</si>
  <si>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</si>
  <si>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</si>
  <si>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</si>
  <si>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</si>
  <si>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</si>
  <si>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</si>
  <si>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</si>
  <si>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</si>
  <si>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</si>
  <si>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</si>
  <si>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</si>
  <si>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</si>
  <si>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</si>
  <si>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</si>
  <si>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</si>
  <si>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</si>
  <si>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</si>
  <si>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</si>
  <si>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</si>
  <si>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</si>
  <si>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</si>
  <si>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</si>
  <si>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</si>
  <si>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</si>
  <si>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</si>
  <si>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</si>
  <si>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</si>
  <si>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</si>
  <si>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</si>
  <si>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</si>
  <si>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</si>
  <si>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</si>
  <si>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</si>
  <si>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</si>
  <si>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</si>
  <si>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</si>
  <si>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</si>
  <si>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</si>
  <si>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</si>
  <si>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</si>
  <si>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</si>
  <si>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</si>
  <si>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</si>
  <si>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</si>
  <si>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</si>
  <si>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</si>
  <si>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</si>
  <si>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</si>
  <si>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</si>
  <si>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</si>
  <si>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</si>
  <si>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</si>
  <si>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</si>
  <si>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</si>
  <si>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</si>
  <si>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</si>
  <si>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</si>
  <si>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</si>
  <si>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</si>
  <si>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</si>
  <si>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</si>
  <si>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</si>
  <si>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</si>
  <si>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</si>
  <si>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</si>
  <si>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</si>
  <si>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</si>
  <si>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</si>
  <si>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</si>
  <si>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</si>
  <si>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</si>
  <si>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</si>
  <si>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</si>
  <si>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</si>
  <si>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</si>
  <si>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</si>
  <si>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</si>
  <si>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</si>
  <si>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</si>
  <si>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</si>
  <si>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</si>
  <si>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</si>
  <si>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</si>
  <si>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</si>
  <si>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</si>
  <si>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</si>
  <si>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</si>
  <si>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</si>
  <si>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</si>
  <si>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</si>
  <si>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</si>
  <si>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</si>
  <si>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</si>
  <si>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</si>
  <si>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</si>
  <si>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</si>
  <si>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</si>
  <si>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</si>
  <si>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</si>
  <si>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</si>
  <si>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</si>
  <si>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</si>
  <si>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</si>
  <si>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</si>
  <si>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</si>
  <si>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</si>
  <si>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</si>
  <si>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</si>
  <si>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</si>
  <si>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</si>
  <si>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</si>
  <si>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</si>
  <si>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</si>
  <si>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</si>
  <si>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</si>
  <si>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</si>
  <si>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</si>
  <si>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</si>
  <si>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</si>
  <si>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</si>
  <si>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</si>
  <si>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</si>
  <si>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</si>
  <si>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</si>
  <si>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</si>
  <si>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</si>
  <si>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</si>
  <si>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</si>
  <si>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</si>
  <si>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</si>
  <si>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</si>
  <si>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</si>
  <si>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</si>
  <si>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</si>
  <si>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</si>
  <si>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</si>
  <si>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</si>
  <si>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</si>
  <si>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</si>
  <si>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</si>
  <si>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</si>
  <si>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</si>
  <si>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</si>
  <si>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</si>
  <si>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</si>
  <si>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</si>
  <si>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</si>
  <si>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</si>
  <si>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</si>
  <si>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</si>
  <si>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</si>
  <si>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</si>
  <si>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</si>
  <si>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</si>
  <si>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</si>
  <si>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</si>
  <si>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</si>
  <si>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</si>
  <si>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</si>
  <si>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</si>
  <si>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</si>
  <si>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</si>
  <si>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</si>
  <si>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</si>
  <si>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</si>
  <si>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</si>
  <si>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</si>
  <si>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</si>
  <si>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</si>
  <si>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</si>
  <si>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</si>
  <si>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</si>
  <si>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</si>
  <si>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</si>
  <si>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</si>
  <si>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</si>
  <si>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</si>
  <si>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</si>
  <si>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</si>
  <si>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</si>
  <si>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</si>
  <si>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</si>
  <si>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</si>
  <si>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</si>
  <si>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</si>
  <si>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</si>
  <si>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</si>
  <si>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</si>
  <si>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</si>
  <si>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</si>
  <si>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</si>
  <si>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</si>
  <si>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</si>
  <si>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</si>
  <si>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</si>
  <si>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</si>
  <si>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</si>
  <si>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</si>
  <si>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</si>
  <si>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</si>
  <si>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</si>
  <si>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</si>
  <si>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</si>
  <si>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</si>
  <si>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</si>
  <si>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</si>
  <si>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</si>
  <si>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</si>
  <si>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</si>
  <si>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</si>
  <si>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</si>
  <si>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</si>
  <si>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</si>
  <si>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</si>
  <si>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</si>
  <si>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</si>
  <si>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</si>
  <si>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</si>
  <si>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</si>
  <si>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</si>
  <si>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</si>
  <si>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</si>
  <si>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</si>
  <si>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</si>
  <si>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</si>
  <si>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</si>
  <si>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</si>
  <si>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</si>
  <si>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</si>
  <si>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</si>
  <si>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</si>
  <si>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</si>
  <si>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</si>
  <si>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</si>
  <si>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</si>
  <si>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</si>
  <si>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</si>
  <si>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</si>
  <si>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</si>
  <si>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</si>
  <si>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</si>
  <si>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</si>
  <si>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</si>
  <si>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</si>
  <si>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</si>
  <si>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</si>
  <si>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</si>
  <si>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</si>
  <si>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</si>
  <si>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</si>
  <si>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</si>
  <si>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</si>
  <si>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</si>
  <si>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</si>
  <si>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</si>
  <si>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</si>
  <si>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</si>
  <si>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</si>
  <si>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</si>
  <si>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</si>
  <si>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</si>
  <si>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</si>
  <si>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</si>
  <si>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</si>
  <si>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</si>
  <si>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</si>
  <si>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</si>
  <si>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</si>
  <si>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</si>
  <si>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</si>
  <si>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</si>
  <si>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</si>
  <si>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</si>
  <si>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</si>
  <si>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</si>
  <si>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</si>
  <si>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</si>
  <si>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</si>
  <si>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</si>
  <si>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</si>
  <si>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</si>
  <si>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</si>
  <si>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</si>
  <si>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</si>
  <si>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</si>
  <si>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</si>
  <si>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</si>
  <si>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</si>
  <si>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</si>
  <si>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</si>
  <si>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</si>
  <si>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</si>
  <si>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</si>
  <si>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</si>
  <si>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</si>
  <si>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</si>
  <si>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</si>
  <si>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</si>
  <si>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</si>
  <si>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</si>
  <si>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</si>
  <si>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</si>
  <si>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</si>
  <si>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</si>
  <si>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</si>
  <si>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</si>
  <si>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</si>
  <si>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</si>
  <si>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</si>
  <si>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</si>
  <si>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</si>
  <si>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</si>
  <si>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</si>
  <si>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</si>
  <si>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</si>
  <si>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</si>
  <si>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</si>
  <si>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</si>
  <si>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</si>
  <si>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</si>
  <si>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</si>
  <si>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</si>
  <si>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</si>
  <si>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</si>
  <si>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</si>
  <si>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</si>
  <si>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</si>
  <si>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</si>
  <si>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</si>
  <si>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</si>
  <si>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</si>
  <si>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</si>
  <si>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</si>
  <si>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</si>
  <si>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</si>
  <si>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</si>
  <si>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</si>
  <si>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</si>
  <si>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</si>
  <si>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</si>
  <si>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</si>
  <si>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</si>
  <si>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</si>
  <si>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</si>
  <si>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</si>
  <si>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</si>
  <si>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</si>
  <si>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</si>
  <si>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</si>
  <si>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</si>
  <si>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</si>
  <si>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</si>
  <si>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</si>
  <si>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</si>
  <si>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</si>
  <si>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</si>
  <si>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</si>
  <si>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</si>
  <si>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</si>
  <si>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</si>
  <si>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</si>
  <si>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</si>
  <si>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</si>
  <si>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</si>
  <si>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</si>
  <si>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</si>
  <si>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</si>
  <si>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</si>
  <si>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</si>
  <si>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</si>
  <si>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</si>
  <si>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</si>
  <si>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</si>
  <si>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</si>
  <si>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</si>
  <si>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</si>
  <si>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</si>
  <si>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</si>
  <si>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</si>
  <si>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</si>
  <si>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</si>
  <si>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</si>
  <si>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</si>
  <si>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</si>
  <si>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</si>
  <si>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</si>
  <si>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</si>
  <si>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</si>
  <si>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</si>
  <si>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</si>
  <si>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</si>
  <si>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</si>
  <si>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</si>
  <si>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</si>
  <si>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</si>
  <si>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</si>
  <si>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</si>
  <si>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</si>
  <si>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</si>
  <si>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</si>
  <si>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</si>
  <si>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</si>
  <si>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</si>
  <si>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</si>
  <si>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</si>
  <si>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</si>
  <si>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</si>
  <si>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</si>
  <si>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</si>
  <si>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</si>
  <si>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</si>
  <si>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</si>
  <si>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</si>
  <si>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</si>
  <si>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</si>
  <si>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</si>
  <si>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</si>
  <si>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</si>
  <si>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</si>
  <si>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</si>
  <si>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</si>
  <si>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</si>
  <si>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</si>
  <si>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</si>
  <si>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</si>
  <si>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</si>
  <si>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</si>
  <si>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</si>
  <si>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</si>
  <si>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</si>
  <si>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</si>
  <si>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</si>
  <si>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</si>
  <si>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</si>
  <si>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</si>
  <si>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</si>
  <si>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</si>
  <si>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</si>
  <si>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</si>
  <si>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</si>
  <si>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</si>
  <si>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</si>
  <si>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</si>
  <si>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</si>
  <si>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</si>
  <si>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</si>
  <si>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</si>
  <si>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</si>
  <si>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</si>
  <si>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</si>
  <si>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</si>
  <si>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</si>
  <si>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</si>
  <si>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</si>
  <si>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</si>
  <si>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</si>
  <si>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</si>
  <si>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</si>
  <si>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</si>
  <si>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</si>
  <si>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</si>
  <si>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</si>
  <si>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</si>
  <si>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</si>
  <si>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</si>
  <si>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</si>
  <si>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</si>
  <si>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</si>
  <si>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</si>
  <si>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</si>
  <si>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</si>
  <si>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</si>
  <si>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</si>
  <si>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</si>
  <si>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</si>
  <si>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</si>
  <si>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</si>
  <si>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</si>
  <si>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</si>
  <si>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</si>
  <si>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</si>
  <si>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</si>
  <si>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</si>
  <si>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</si>
  <si>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</si>
  <si>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</si>
  <si>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</si>
  <si>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</si>
  <si>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</si>
  <si>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</si>
  <si>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</si>
  <si>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</si>
  <si>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</si>
  <si>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</si>
  <si>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</si>
  <si>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</si>
  <si>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</si>
  <si>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</si>
  <si>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</si>
  <si>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</si>
  <si>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</si>
  <si>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</si>
  <si>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</si>
  <si>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</si>
  <si>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</si>
  <si>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</si>
  <si>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</si>
  <si>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</si>
  <si>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</si>
  <si>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</si>
  <si>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</si>
  <si>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</si>
  <si>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</si>
  <si>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</si>
  <si>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</si>
  <si>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</si>
  <si>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</si>
  <si>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</si>
  <si>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</si>
  <si>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</si>
  <si>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</si>
  <si>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</si>
  <si>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</si>
  <si>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</si>
  <si>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</si>
  <si>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</si>
  <si>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</si>
  <si>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</si>
  <si>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</si>
  <si>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</si>
  <si>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</si>
  <si>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</si>
  <si>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</si>
  <si>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</si>
  <si>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</si>
  <si>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</si>
  <si>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</si>
  <si>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</si>
  <si>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</si>
  <si>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</si>
  <si>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</si>
  <si>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</si>
  <si>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</si>
  <si>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</si>
  <si>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</si>
  <si>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</si>
  <si>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</si>
  <si>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</si>
  <si>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</si>
  <si>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</si>
  <si>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</si>
  <si>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</si>
  <si>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</si>
  <si>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</si>
  <si>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</si>
  <si>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</si>
  <si>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</si>
  <si>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</si>
  <si>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</si>
  <si>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</si>
  <si>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</si>
  <si>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</si>
  <si>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</si>
  <si>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</si>
  <si>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</si>
  <si>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</si>
  <si>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</si>
  <si>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</si>
  <si>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</si>
  <si>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</si>
  <si>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</si>
  <si>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</si>
  <si>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</si>
  <si>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</si>
  <si>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</si>
  <si>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</si>
  <si>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</si>
  <si>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</si>
  <si>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</si>
  <si>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</si>
  <si>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</si>
  <si>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</si>
  <si>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</si>
  <si>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</si>
  <si>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</si>
  <si>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</si>
  <si>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</si>
  <si>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</si>
  <si>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</si>
  <si>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</si>
  <si>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</si>
  <si>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</si>
  <si>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</si>
  <si>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</si>
  <si>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</si>
  <si>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</si>
  <si>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</si>
  <si>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</si>
  <si>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</si>
  <si>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</si>
  <si>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</si>
  <si>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</si>
  <si>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</si>
  <si>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</si>
  <si>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</si>
  <si>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</si>
  <si>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</si>
  <si>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</si>
  <si>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</si>
  <si>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</si>
  <si>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</si>
  <si>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</si>
  <si>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</si>
  <si>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</si>
  <si>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</si>
  <si>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</si>
  <si>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</si>
  <si>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</si>
  <si>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</si>
  <si>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</si>
  <si>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</si>
  <si>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</si>
  <si>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</si>
  <si>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</si>
  <si>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</si>
  <si>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</si>
  <si>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</si>
  <si>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</si>
  <si>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</si>
  <si>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</si>
  <si>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</si>
  <si>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</si>
  <si>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</si>
  <si>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</si>
  <si>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</si>
  <si>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</si>
  <si>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</si>
  <si>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</si>
  <si>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</si>
  <si>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</si>
  <si>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</si>
  <si>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</si>
  <si>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</si>
  <si>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</si>
  <si>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</si>
  <si>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</si>
  <si>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</si>
  <si>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</si>
  <si>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</si>
  <si>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</si>
  <si>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</si>
  <si>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</si>
  <si>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</si>
  <si>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</si>
  <si>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</si>
  <si>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</si>
  <si>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</si>
  <si>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</si>
  <si>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</si>
  <si>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</si>
  <si>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</si>
  <si>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</si>
  <si>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</si>
  <si>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</si>
  <si>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</si>
  <si>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</si>
  <si>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</si>
  <si>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</si>
  <si>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</si>
  <si>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</si>
  <si>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</si>
  <si>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</si>
  <si>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</si>
  <si>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</si>
  <si>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</si>
  <si>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</si>
  <si>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</si>
  <si>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</si>
  <si>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</si>
  <si>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</si>
  <si>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</si>
  <si>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</si>
  <si>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</si>
  <si>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</si>
  <si>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</si>
  <si>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</si>
  <si>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</si>
  <si>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</si>
  <si>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</si>
  <si>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</si>
  <si>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</si>
  <si>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</si>
  <si>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</si>
  <si>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</si>
  <si>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</si>
  <si>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</si>
  <si>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</si>
  <si>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</si>
  <si>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</si>
  <si>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</si>
  <si>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</si>
  <si>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</si>
  <si>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</si>
  <si>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</si>
  <si>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</si>
  <si>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</si>
  <si>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</si>
  <si>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</si>
  <si>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</si>
  <si>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</si>
  <si>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</si>
  <si>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</si>
  <si>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</si>
  <si>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</si>
  <si>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</si>
  <si>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</si>
  <si>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</si>
  <si>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</si>
  <si>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</si>
  <si>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</si>
  <si>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</si>
  <si>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</si>
  <si>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</si>
  <si>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</si>
  <si>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</si>
  <si>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</si>
  <si>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</si>
  <si>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</si>
  <si>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</si>
  <si>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</si>
  <si>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</si>
  <si>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</si>
  <si>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</si>
  <si>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</si>
  <si>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</si>
  <si>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</si>
  <si>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</si>
  <si>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</si>
  <si>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</si>
  <si>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</si>
  <si>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</si>
  <si>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</si>
  <si>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</si>
  <si>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</si>
  <si>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</si>
  <si>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</si>
  <si>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</si>
  <si>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</si>
  <si>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</si>
  <si>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</si>
  <si>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</si>
  <si>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</si>
  <si>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</si>
  <si>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</si>
  <si>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</si>
  <si>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</si>
  <si>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</si>
  <si>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</si>
  <si>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</si>
  <si>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</si>
  <si>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</si>
  <si>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</si>
  <si>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</si>
  <si>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</si>
  <si>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</si>
  <si>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</si>
  <si>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</si>
  <si>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</si>
  <si>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</si>
  <si>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</si>
  <si>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</si>
  <si>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</si>
  <si>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</si>
  <si>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</si>
  <si>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</si>
  <si>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</si>
  <si>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</si>
  <si>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</si>
  <si>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</si>
  <si>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</si>
  <si>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</si>
  <si>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</si>
  <si>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</si>
  <si>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</si>
  <si>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</si>
  <si>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</si>
  <si>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</si>
  <si>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</si>
  <si>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</si>
  <si>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</si>
  <si>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</si>
  <si>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</si>
  <si>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</si>
  <si>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</si>
  <si>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</si>
  <si>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</si>
  <si>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</si>
  <si>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</si>
  <si>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</si>
  <si>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</si>
  <si>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</si>
  <si>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</si>
  <si>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</si>
  <si>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</si>
  <si>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</si>
  <si>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</si>
  <si>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</si>
  <si>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</si>
  <si>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</si>
  <si>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</si>
  <si>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</si>
  <si>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</si>
  <si>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</si>
  <si>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</si>
  <si>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</si>
  <si>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</si>
  <si>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</si>
  <si>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</si>
  <si>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</si>
  <si>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</si>
  <si>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</si>
  <si>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</si>
  <si>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</si>
  <si>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</si>
  <si>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</si>
  <si>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</si>
  <si>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</si>
  <si>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</si>
  <si>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</si>
  <si>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</si>
  <si>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</si>
  <si>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</si>
  <si>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</si>
  <si>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</si>
  <si>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</si>
  <si>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</si>
  <si>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</si>
  <si>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</si>
  <si>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</si>
  <si>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</si>
  <si>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</si>
  <si>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</si>
  <si>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</si>
  <si>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</si>
  <si>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</si>
  <si>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</si>
  <si>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</si>
  <si>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</si>
  <si>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</si>
  <si>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</si>
  <si>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</si>
  <si>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</si>
  <si>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</si>
  <si>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</si>
  <si>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</si>
  <si>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</si>
  <si>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</si>
  <si>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</si>
  <si>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</si>
  <si>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</si>
  <si>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</si>
  <si>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</si>
  <si>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</si>
  <si>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</si>
  <si>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</si>
  <si>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</si>
  <si>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</si>
  <si>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</si>
  <si>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</si>
  <si>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</si>
  <si>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</si>
  <si>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</si>
  <si>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</si>
  <si>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</si>
  <si>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</si>
  <si>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</si>
  <si>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</si>
  <si>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</si>
  <si>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</si>
  <si>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</si>
  <si>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</si>
  <si>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</si>
  <si>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</si>
  <si>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</si>
  <si>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</si>
  <si>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</si>
  <si>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</si>
  <si>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</si>
  <si>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</si>
  <si>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</si>
  <si>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</si>
  <si>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</si>
  <si>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</si>
  <si>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</si>
  <si>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</si>
  <si>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</si>
  <si>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</si>
  <si>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</si>
  <si>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</si>
  <si>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</si>
  <si>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</si>
  <si>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</si>
  <si>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</si>
  <si>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</si>
  <si>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</si>
  <si>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</si>
  <si>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</si>
  <si>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</si>
  <si>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</si>
  <si>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</si>
  <si>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</si>
  <si>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</si>
  <si>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</si>
  <si>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</si>
  <si>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</si>
  <si>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</si>
  <si>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</si>
  <si>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</si>
  <si>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</si>
  <si>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</si>
  <si>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</si>
  <si>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</si>
  <si>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</si>
  <si>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</si>
  <si>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</si>
  <si>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</si>
  <si>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</si>
  <si>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</si>
  <si>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</si>
  <si>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</si>
  <si>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</si>
  <si>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</si>
  <si>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</si>
  <si>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</si>
  <si>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</si>
  <si>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</si>
  <si>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</si>
  <si>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</si>
  <si>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</si>
  <si>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</si>
  <si>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</si>
  <si>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</si>
  <si>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</si>
  <si>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</si>
  <si>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</si>
  <si>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</si>
  <si>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</si>
  <si>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</si>
  <si>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</si>
  <si>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</si>
  <si>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</si>
  <si>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</si>
  <si>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</si>
  <si>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</si>
  <si>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</si>
  <si>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</si>
  <si>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</si>
  <si>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</si>
  <si>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</si>
  <si>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</si>
  <si>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</si>
  <si>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</si>
  <si>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</si>
  <si>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</si>
  <si>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</si>
  <si>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</si>
  <si>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</si>
  <si>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</si>
  <si>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</si>
  <si>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</si>
  <si>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</si>
  <si>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</si>
  <si>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</si>
  <si>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</si>
  <si>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</si>
  <si>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</si>
  <si>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</si>
  <si>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</si>
  <si>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</si>
  <si>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</si>
  <si>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</si>
  <si>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</si>
  <si>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</si>
  <si>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</si>
  <si>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</si>
  <si>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</si>
  <si>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</si>
  <si>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</si>
  <si>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</si>
  <si>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</si>
  <si>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</si>
  <si>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</si>
  <si>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</si>
  <si>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</si>
  <si>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</si>
  <si>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</si>
  <si>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</si>
  <si>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</si>
  <si>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</si>
  <si>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</si>
  <si>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</si>
  <si>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</si>
  <si>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</si>
  <si>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</si>
  <si>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</si>
  <si>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</si>
  <si>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</si>
  <si>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</si>
  <si>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</si>
  <si>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</si>
  <si>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</si>
  <si>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</si>
  <si>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</si>
  <si>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</si>
  <si>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</si>
  <si>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</si>
  <si>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</si>
  <si>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</si>
  <si>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</si>
  <si>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</si>
  <si>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</si>
  <si>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</si>
  <si>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</si>
  <si>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</si>
  <si>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</si>
  <si>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</si>
  <si>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</si>
  <si>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</si>
  <si>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</si>
  <si>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</si>
  <si>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</si>
  <si>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</si>
  <si>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</si>
  <si>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</si>
  <si>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</si>
  <si>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</si>
  <si>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</si>
  <si>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</si>
  <si>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</si>
  <si>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</si>
  <si>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</si>
  <si>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</si>
  <si>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</si>
  <si>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</si>
  <si>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</si>
  <si>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</si>
  <si>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</si>
  <si>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</si>
  <si>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</si>
  <si>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</si>
  <si>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</si>
  <si>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</si>
  <si>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</si>
  <si>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</si>
  <si>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</si>
  <si>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</si>
  <si>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</si>
  <si>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</si>
  <si>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</si>
  <si>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</si>
  <si>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</si>
  <si>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</si>
  <si>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</si>
  <si>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</si>
  <si>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</si>
  <si>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</si>
  <si>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</si>
  <si>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</si>
  <si>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</si>
  <si>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</si>
  <si>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</si>
  <si>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</si>
  <si>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</si>
  <si>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</si>
  <si>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</si>
  <si>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</si>
  <si>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</si>
  <si>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</si>
  <si>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</si>
  <si>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</si>
  <si>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</si>
  <si>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</si>
  <si>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</si>
  <si>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</si>
  <si>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</si>
  <si>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</si>
  <si>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</si>
  <si>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</si>
  <si>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</si>
  <si>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</si>
  <si>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</si>
  <si>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</si>
  <si>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</si>
  <si>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</si>
  <si>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</si>
  <si>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</si>
  <si>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</si>
  <si>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</si>
  <si>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</si>
  <si>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</si>
  <si>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</si>
  <si>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</si>
  <si>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</si>
  <si>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</si>
  <si>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</si>
  <si>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</si>
  <si>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</si>
  <si>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</si>
  <si>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</si>
  <si>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</si>
  <si>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</si>
  <si>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</si>
  <si>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</si>
  <si>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</si>
  <si>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</si>
  <si>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</si>
  <si>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</si>
  <si>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</si>
  <si>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</si>
  <si>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</si>
  <si>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</si>
  <si>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</si>
  <si>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</si>
  <si>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</si>
  <si>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</si>
  <si>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</si>
  <si>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</si>
  <si>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</si>
  <si>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</si>
  <si>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</si>
  <si>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</si>
  <si>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</si>
  <si>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</si>
  <si>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</si>
  <si>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</si>
  <si>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</si>
  <si>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</si>
  <si>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</si>
  <si>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</si>
  <si>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</si>
  <si>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</si>
  <si>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</si>
  <si>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</si>
  <si>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</si>
  <si>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</si>
  <si>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</si>
  <si>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</si>
  <si>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</si>
  <si>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</si>
  <si>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</si>
  <si>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</si>
  <si>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</si>
  <si>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</si>
  <si>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</si>
  <si>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</si>
  <si>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</si>
  <si>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</si>
  <si>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</si>
  <si>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</si>
  <si>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</si>
  <si>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</si>
  <si>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</si>
  <si>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</si>
  <si>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</si>
  <si>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</si>
  <si>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</si>
  <si>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</si>
  <si>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</si>
  <si>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</si>
  <si>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</si>
  <si>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</si>
  <si>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</si>
  <si>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</si>
  <si>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</si>
  <si>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</si>
  <si>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</si>
  <si>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</si>
  <si>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</si>
  <si>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</si>
  <si>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</si>
  <si>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</si>
  <si>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</si>
  <si>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</si>
  <si>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</si>
  <si>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</si>
  <si>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</si>
  <si>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</si>
  <si>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</si>
  <si>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</si>
  <si>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</si>
  <si>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</si>
  <si>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</si>
  <si>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</si>
  <si>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</si>
  <si>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</si>
  <si>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</si>
  <si>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</si>
  <si>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</si>
  <si>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</si>
  <si>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</si>
  <si>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</si>
  <si>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</si>
  <si>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</si>
  <si>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</si>
  <si>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</si>
  <si>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</si>
  <si>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</si>
  <si>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</si>
  <si>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</si>
  <si>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</si>
  <si>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</si>
  <si>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</si>
  <si>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</si>
  <si>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</si>
  <si>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</si>
  <si>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</si>
  <si>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</si>
  <si>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</si>
  <si>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</si>
  <si>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</si>
  <si>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</si>
  <si>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</si>
  <si>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</si>
  <si>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</si>
  <si>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</si>
  <si>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</si>
  <si>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</si>
  <si>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</si>
  <si>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</si>
  <si>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</si>
  <si>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</si>
  <si>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</si>
  <si>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</si>
  <si>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</si>
  <si>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</si>
  <si>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</si>
  <si>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</si>
  <si>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</si>
  <si>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</si>
  <si>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</si>
  <si>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</si>
  <si>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</si>
  <si>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</si>
  <si>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</si>
  <si>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</si>
  <si>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</si>
  <si>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</si>
  <si>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</si>
  <si>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</si>
  <si>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</si>
  <si>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</si>
  <si>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</si>
  <si>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</si>
  <si>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</si>
  <si>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</si>
  <si>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</si>
  <si>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</si>
  <si>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</si>
  <si>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</si>
  <si>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</si>
  <si>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</si>
  <si>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</si>
  <si>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</si>
  <si>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</si>
  <si>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</si>
  <si>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</si>
  <si>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</si>
  <si>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</si>
  <si>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</si>
  <si>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</si>
  <si>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</si>
  <si>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</si>
  <si>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</si>
  <si>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</si>
  <si>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</si>
  <si>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</si>
  <si>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</si>
  <si>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</si>
  <si>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</si>
  <si>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</si>
  <si>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</si>
  <si>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</si>
  <si>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</si>
  <si>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</si>
  <si>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</si>
  <si>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</si>
  <si>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</si>
  <si>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</si>
  <si>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</si>
  <si>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</si>
  <si>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</si>
  <si>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</si>
  <si>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</si>
  <si>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</si>
  <si>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</si>
  <si>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</si>
  <si>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</si>
  <si>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</si>
  <si>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</si>
  <si>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</si>
  <si>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</si>
  <si>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</si>
  <si>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</si>
  <si>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</si>
  <si>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</si>
  <si>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</si>
  <si>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</si>
  <si>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</si>
  <si>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</si>
  <si>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</si>
  <si>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</si>
  <si>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</si>
  <si>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</si>
  <si>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</si>
  <si>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</si>
  <si>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</si>
  <si>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</si>
  <si>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</si>
  <si>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</si>
  <si>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</si>
  <si>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</si>
  <si>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</si>
  <si>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</si>
  <si>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</si>
  <si>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</si>
  <si>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</si>
  <si>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</si>
  <si>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</si>
  <si>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</si>
  <si>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</si>
  <si>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</si>
  <si>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</si>
  <si>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</si>
  <si>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</si>
  <si>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</si>
  <si>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</si>
  <si>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</si>
  <si>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</si>
  <si>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</si>
  <si>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</si>
  <si>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</si>
  <si>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</si>
  <si>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</si>
  <si>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</si>
  <si>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</si>
  <si>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</si>
  <si>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</si>
  <si>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</si>
  <si>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</si>
  <si>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</si>
  <si>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</si>
  <si>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</si>
  <si>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</si>
  <si>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</si>
  <si>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</si>
  <si>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</si>
  <si>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</si>
  <si>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</si>
  <si>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</si>
  <si>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</si>
  <si>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</si>
  <si>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</si>
  <si>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</si>
  <si>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</si>
  <si>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</si>
  <si>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</si>
  <si>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</si>
  <si>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</si>
  <si>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</si>
  <si>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</si>
  <si>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</si>
  <si>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</si>
  <si>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</si>
  <si>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</si>
  <si>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</si>
  <si>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</si>
  <si>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</si>
  <si>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</si>
  <si>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</si>
  <si>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</si>
  <si>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</si>
  <si>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</si>
  <si>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</si>
  <si>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</si>
  <si>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</si>
  <si>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</si>
  <si>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</si>
  <si>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</si>
  <si>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</si>
  <si>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</si>
  <si>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</si>
  <si>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</si>
  <si>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</si>
  <si>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</si>
  <si>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</si>
  <si>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</si>
  <si>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</si>
  <si>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</si>
  <si>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</si>
  <si>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</si>
  <si>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</si>
  <si>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</si>
  <si>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</si>
  <si>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</si>
  <si>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</si>
  <si>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</si>
  <si>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</si>
  <si>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</si>
  <si>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</si>
  <si>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</si>
  <si>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</si>
  <si>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</si>
  <si>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</si>
  <si>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</si>
  <si>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</si>
  <si>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</si>
  <si>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</si>
  <si>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</si>
  <si>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</si>
  <si>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</si>
  <si>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</si>
  <si>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</si>
  <si>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</si>
  <si>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</si>
  <si>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</si>
  <si>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</si>
  <si>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</si>
  <si>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</si>
  <si>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</si>
  <si>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</si>
  <si>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</si>
  <si>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</si>
  <si>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</si>
  <si>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</si>
  <si>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</si>
  <si>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</si>
  <si>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</si>
  <si>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</si>
  <si>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</si>
  <si>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</si>
  <si>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</si>
  <si>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</si>
  <si>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</si>
  <si>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</si>
  <si>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</si>
  <si>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</si>
  <si>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</si>
  <si>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</si>
  <si>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</si>
  <si>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</si>
  <si>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</si>
  <si>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</si>
  <si>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</si>
  <si>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</si>
  <si>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</si>
  <si>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</si>
  <si>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</si>
  <si>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</si>
  <si>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</si>
  <si>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</si>
  <si>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</si>
  <si>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</si>
  <si>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</si>
  <si>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</si>
  <si>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</si>
  <si>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</si>
  <si>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</si>
  <si>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</si>
  <si>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</si>
  <si>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</si>
  <si>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</si>
  <si>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</si>
  <si>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</si>
  <si>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</si>
  <si>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</si>
  <si>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</si>
  <si>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</si>
  <si>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</si>
  <si>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</si>
  <si>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</si>
  <si>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</si>
  <si>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</si>
  <si>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</si>
  <si>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</si>
  <si>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</si>
  <si>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</si>
  <si>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</si>
  <si>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</si>
  <si>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</si>
  <si>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</si>
  <si>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</si>
  <si>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</si>
  <si>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</si>
  <si>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</si>
  <si>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</si>
  <si>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</si>
  <si>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</si>
  <si>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</si>
  <si>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</si>
  <si>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</si>
  <si>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</si>
  <si>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</si>
  <si>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</si>
  <si>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</si>
  <si>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</si>
  <si>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</si>
  <si>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</si>
  <si>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</si>
  <si>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</si>
  <si>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</si>
  <si>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</si>
  <si>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</si>
  <si>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</si>
  <si>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</si>
  <si>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</si>
  <si>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</si>
  <si>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</si>
  <si>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</si>
  <si>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</si>
  <si>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</si>
  <si>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</si>
  <si>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</si>
  <si>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</si>
  <si>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</si>
  <si>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</si>
  <si>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</si>
  <si>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</si>
  <si>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</si>
  <si>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</si>
  <si>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</si>
  <si>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</si>
  <si>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</si>
  <si>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</si>
  <si>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</si>
  <si>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</si>
  <si>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</si>
  <si>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</si>
  <si>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</si>
  <si>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</si>
  <si>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</si>
  <si>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</si>
  <si>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</si>
  <si>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</si>
  <si>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</si>
  <si>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</si>
  <si>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</si>
  <si>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</si>
  <si>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</si>
  <si>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</si>
  <si>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</si>
  <si>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</si>
  <si>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</si>
  <si>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</si>
  <si>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</si>
  <si>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</si>
  <si>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</si>
  <si>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</si>
  <si>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</si>
  <si>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</si>
  <si>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</si>
  <si>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</si>
  <si>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</si>
  <si>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</si>
  <si>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</si>
  <si>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</si>
  <si>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</si>
  <si>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</si>
  <si>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</si>
  <si>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</si>
  <si>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</si>
  <si>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</si>
  <si>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</si>
  <si>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</si>
  <si>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</si>
  <si>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</si>
  <si>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</si>
  <si>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</si>
  <si>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</si>
  <si>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</si>
  <si>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</si>
  <si>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</si>
  <si>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</si>
  <si>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</si>
  <si>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</si>
  <si>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</si>
  <si>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</si>
  <si>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</si>
  <si>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</si>
  <si>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</si>
  <si>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</si>
  <si>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</si>
  <si>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</si>
  <si>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</si>
  <si>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</si>
  <si>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</si>
  <si>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</si>
  <si>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</si>
  <si>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</si>
  <si>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</si>
  <si>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</si>
  <si>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</si>
  <si>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</si>
  <si>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</si>
  <si>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</si>
  <si>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</si>
  <si>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</si>
  <si>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</si>
  <si>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</si>
  <si>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</si>
  <si>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</si>
  <si>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</si>
  <si>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</si>
  <si>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</si>
  <si>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</si>
  <si>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</si>
  <si>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</si>
  <si>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</si>
  <si>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</si>
  <si>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</si>
  <si>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</si>
  <si>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</si>
  <si>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</si>
  <si>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</si>
  <si>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</si>
  <si>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</si>
  <si>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</si>
  <si>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</si>
  <si>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</si>
  <si>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</si>
  <si>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</si>
  <si>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</si>
  <si>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</si>
  <si>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</si>
  <si>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</si>
  <si>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</si>
  <si>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</si>
  <si>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</si>
  <si>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</si>
  <si>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</si>
  <si>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</si>
  <si>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</si>
  <si>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</si>
  <si>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</si>
  <si>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</si>
  <si>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</si>
  <si>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</si>
  <si>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</si>
  <si>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</si>
  <si>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</si>
  <si>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</si>
  <si>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</si>
  <si>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</si>
  <si>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</si>
  <si>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</si>
  <si>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</si>
  <si>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</si>
  <si>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</si>
  <si>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</si>
  <si>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</si>
  <si>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</si>
  <si>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</si>
  <si>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</si>
  <si>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</si>
  <si>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</si>
  <si>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</si>
  <si>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</si>
  <si>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</si>
  <si>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</si>
  <si>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</si>
  <si>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</si>
  <si>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</si>
  <si>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</si>
  <si>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</si>
  <si>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</si>
  <si>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</si>
  <si>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</si>
  <si>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</si>
  <si>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</si>
  <si>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</si>
  <si>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</si>
  <si>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</si>
  <si>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</si>
  <si>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</si>
  <si>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</si>
  <si>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</si>
  <si>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</si>
  <si>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</si>
  <si>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</si>
  <si>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</si>
  <si>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</si>
  <si>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</si>
  <si>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</si>
  <si>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</si>
  <si>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</si>
  <si>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</si>
  <si>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</si>
  <si>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</si>
  <si>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</si>
  <si>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</si>
  <si>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</si>
  <si>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</si>
  <si>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</si>
  <si>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</si>
  <si>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</si>
  <si>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</si>
  <si>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</si>
  <si>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</si>
  <si>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</si>
  <si>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</si>
  <si>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</si>
  <si>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</si>
  <si>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</si>
  <si>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</si>
  <si>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</si>
  <si>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</si>
  <si>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</si>
  <si>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</si>
  <si>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</si>
  <si>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</si>
  <si>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</si>
  <si>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</si>
  <si>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</si>
  <si>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</si>
  <si>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</si>
  <si>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</si>
  <si>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</si>
  <si>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</si>
  <si>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</si>
  <si>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</si>
  <si>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</si>
  <si>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</si>
  <si>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</si>
  <si>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</si>
  <si>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</si>
  <si>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</si>
  <si>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</si>
  <si>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</si>
  <si>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</si>
  <si>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</si>
  <si>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</si>
  <si>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</si>
  <si>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</si>
  <si>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</si>
  <si>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</si>
  <si>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</si>
  <si>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</si>
  <si>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</si>
  <si>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</si>
  <si>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</si>
  <si>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</si>
  <si>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</si>
  <si>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</si>
  <si>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</si>
  <si>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</si>
  <si>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</si>
  <si>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</si>
  <si>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</si>
  <si>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</si>
  <si>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</si>
  <si>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</si>
  <si>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</si>
  <si>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</si>
  <si>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</si>
  <si>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</si>
  <si>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</si>
  <si>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</si>
  <si>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</si>
  <si>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</si>
  <si>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</si>
  <si>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</si>
  <si>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</si>
  <si>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</si>
  <si>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</si>
  <si>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</si>
  <si>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</si>
  <si>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</si>
  <si>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</si>
  <si>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</si>
  <si>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</si>
  <si>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</si>
  <si>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</si>
  <si>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</si>
  <si>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</si>
  <si>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</si>
  <si>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</si>
  <si>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</si>
  <si>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</si>
  <si>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</si>
  <si>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</si>
  <si>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</si>
  <si>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</si>
  <si>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</si>
  <si>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</si>
  <si>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</si>
  <si>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</si>
  <si>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</si>
  <si>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</si>
  <si>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</si>
  <si>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</si>
  <si>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</si>
  <si>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</si>
  <si>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</si>
  <si>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</si>
  <si>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</si>
  <si>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</si>
  <si>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</si>
  <si>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</si>
  <si>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</si>
  <si>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</si>
  <si>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</si>
  <si>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</si>
  <si>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</si>
  <si>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</si>
  <si>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</si>
  <si>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</si>
  <si>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</si>
  <si>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</si>
  <si>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</si>
  <si>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</si>
  <si>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</si>
  <si>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</si>
  <si>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</si>
  <si>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</si>
  <si>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</si>
  <si>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</si>
  <si>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</si>
  <si>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</si>
  <si>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</si>
  <si>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</si>
  <si>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</si>
  <si>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</si>
  <si>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</si>
  <si>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</si>
  <si>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</si>
  <si>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</si>
  <si>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</si>
  <si>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</si>
  <si>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</si>
  <si>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</si>
  <si>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</si>
  <si>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</si>
  <si>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</si>
  <si>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</si>
  <si>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</si>
  <si>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</si>
  <si>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</si>
  <si>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</si>
  <si>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</si>
  <si>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</si>
  <si>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</si>
  <si>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</si>
  <si>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</si>
  <si>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</si>
  <si>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</si>
  <si>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</si>
  <si>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</si>
  <si>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</si>
  <si>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</si>
  <si>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</si>
  <si>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</si>
  <si>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</si>
  <si>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</si>
  <si>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</si>
  <si>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</si>
  <si>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</si>
  <si>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</si>
  <si>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</si>
  <si>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</si>
  <si>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</si>
  <si>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</si>
  <si>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</si>
  <si>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</si>
  <si>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</si>
  <si>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</si>
  <si>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</si>
  <si>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</si>
  <si>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</si>
  <si>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</si>
  <si>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</si>
  <si>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</si>
  <si>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</si>
  <si>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</si>
  <si>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</si>
  <si>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</si>
  <si>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</si>
  <si>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</si>
  <si>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</si>
  <si>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</si>
  <si>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</si>
  <si>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</si>
  <si>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</si>
  <si>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</si>
  <si>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</si>
  <si>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</si>
  <si>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</si>
  <si>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</si>
  <si>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</si>
  <si>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</si>
  <si>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</si>
  <si>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</si>
  <si>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</si>
  <si>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</si>
  <si>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</si>
  <si>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</si>
  <si>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</si>
  <si>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</si>
  <si>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</si>
  <si>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</si>
  <si>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</si>
  <si>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</si>
  <si>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</si>
  <si>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</si>
  <si>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</si>
  <si>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</si>
  <si>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</si>
  <si>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</si>
  <si>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</si>
  <si>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</si>
  <si>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</si>
  <si>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</si>
  <si>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</si>
  <si>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</si>
  <si>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</si>
  <si>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</si>
  <si>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</si>
  <si>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</si>
  <si>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</si>
  <si>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</si>
  <si>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</si>
  <si>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</si>
  <si>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</si>
  <si>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</si>
  <si>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</si>
  <si>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</si>
  <si>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</si>
  <si>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</si>
  <si>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</si>
  <si>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</si>
  <si>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</si>
  <si>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</si>
  <si>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</si>
  <si>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</si>
  <si>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</si>
  <si>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</si>
  <si>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</si>
  <si>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</si>
  <si>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</si>
  <si>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</si>
  <si>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</si>
  <si>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</si>
  <si>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</si>
  <si>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</si>
  <si>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</si>
  <si>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</si>
  <si>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</si>
  <si>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</si>
  <si>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</si>
  <si>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</si>
  <si>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</si>
  <si>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</si>
  <si>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</si>
  <si>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</si>
  <si>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</si>
  <si>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</si>
  <si>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</si>
  <si>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</si>
  <si>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</si>
  <si>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</si>
  <si>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</si>
  <si>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</si>
  <si>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</si>
  <si>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</si>
  <si>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</si>
  <si>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</si>
  <si>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</si>
  <si>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</si>
  <si>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</si>
  <si>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</si>
  <si>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</si>
  <si>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</si>
  <si>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</si>
  <si>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</si>
  <si>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</si>
  <si>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</si>
  <si>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</si>
  <si>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</si>
  <si>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</si>
  <si>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</si>
  <si>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</si>
  <si>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</si>
  <si>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</si>
  <si>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</si>
  <si>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</si>
  <si>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</si>
  <si>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</si>
  <si>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</si>
  <si>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</si>
  <si>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</si>
  <si>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</si>
  <si>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</si>
  <si>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</si>
  <si>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</si>
  <si>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</si>
  <si>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</si>
  <si>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</si>
  <si>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</si>
  <si>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</si>
  <si>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</si>
  <si>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</si>
  <si>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</si>
  <si>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</si>
  <si>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</si>
  <si>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</si>
  <si>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</si>
  <si>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</si>
  <si>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</si>
  <si>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</si>
  <si>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</si>
  <si>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</si>
  <si>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</si>
  <si>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</si>
  <si>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</si>
  <si>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</si>
  <si>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</si>
  <si>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</si>
  <si>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</si>
  <si>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</si>
  <si>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</si>
  <si>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</si>
  <si>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</si>
  <si>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</si>
  <si>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</si>
  <si>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</si>
  <si>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</si>
  <si>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</si>
  <si>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</si>
  <si>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</si>
  <si>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</si>
  <si>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</si>
  <si>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</si>
  <si>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</si>
  <si>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</si>
  <si>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</si>
  <si>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</si>
  <si>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</si>
  <si>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</si>
  <si>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</si>
  <si>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</si>
  <si>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</si>
  <si>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</si>
  <si>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</si>
  <si>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</si>
  <si>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</si>
  <si>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</si>
  <si>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</si>
  <si>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</si>
  <si>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</si>
  <si>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</si>
  <si>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</si>
  <si>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</si>
  <si>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</si>
  <si>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</si>
  <si>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</si>
  <si>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</si>
  <si>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</si>
  <si>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</si>
  <si>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</si>
  <si>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</si>
  <si>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</si>
  <si>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</si>
  <si>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</si>
  <si>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</si>
  <si>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</si>
  <si>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</si>
  <si>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</si>
  <si>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</si>
  <si>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</si>
  <si>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</si>
  <si>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</si>
  <si>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</si>
  <si>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</si>
  <si>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</si>
  <si>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</si>
  <si>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</si>
  <si>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</si>
  <si>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</si>
  <si>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</si>
  <si>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</si>
  <si>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</si>
  <si>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</si>
  <si>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</si>
  <si>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</si>
  <si>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</si>
  <si>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</si>
  <si>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</si>
  <si>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</si>
  <si>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</si>
  <si>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</si>
  <si>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</si>
  <si>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</si>
  <si>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</si>
  <si>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</si>
  <si>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</si>
  <si>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</si>
  <si>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</si>
  <si>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</si>
  <si>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</si>
  <si>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</si>
  <si>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</si>
  <si>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</si>
  <si>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</si>
  <si>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</si>
  <si>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</si>
  <si>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</si>
  <si>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</si>
  <si>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</si>
  <si>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</si>
  <si>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</si>
  <si>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</si>
  <si>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</si>
  <si>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</si>
  <si>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</si>
  <si>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</si>
  <si>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</si>
  <si>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</si>
  <si>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</si>
  <si>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</si>
  <si>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</si>
  <si>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</si>
  <si>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</si>
  <si>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</si>
  <si>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</si>
  <si>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</si>
  <si>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</si>
  <si>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</si>
  <si>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</si>
  <si>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</si>
  <si>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</si>
  <si>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</si>
  <si>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</si>
  <si>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</si>
  <si>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</si>
  <si>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</si>
  <si>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</si>
  <si>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</si>
  <si>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</si>
  <si>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</si>
  <si>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</si>
  <si>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</si>
  <si>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</si>
  <si>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</si>
  <si>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</si>
  <si>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</si>
  <si>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</si>
  <si>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</si>
  <si>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</si>
  <si>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</si>
  <si>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</si>
  <si>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</si>
  <si>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</si>
  <si>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</si>
  <si>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</si>
  <si>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</si>
  <si>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</si>
  <si>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</si>
  <si>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</si>
  <si>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</si>
  <si>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</si>
  <si>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</si>
  <si>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</si>
  <si>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</si>
  <si>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</si>
  <si>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</si>
  <si>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</si>
  <si>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</si>
  <si>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</si>
  <si>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</si>
  <si>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</si>
  <si>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</si>
  <si>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</si>
  <si>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</si>
  <si>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</si>
  <si>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</si>
  <si>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</si>
  <si>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</si>
  <si>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</si>
  <si>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</si>
  <si>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</si>
  <si>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</si>
  <si>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</si>
  <si>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</si>
  <si>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</si>
  <si>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</si>
  <si>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</si>
  <si>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</si>
  <si>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</si>
  <si>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</si>
  <si>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</si>
  <si>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</si>
  <si>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</si>
  <si>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</si>
  <si>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</si>
  <si>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</si>
  <si>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</si>
  <si>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</si>
  <si>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</si>
  <si>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</si>
  <si>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</si>
  <si>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</si>
  <si>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</si>
  <si>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</si>
  <si>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</si>
  <si>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</si>
  <si>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</si>
  <si>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</si>
  <si>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</si>
  <si>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</si>
  <si>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</si>
  <si>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</si>
  <si>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</si>
  <si>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</si>
  <si>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</si>
  <si>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</si>
  <si>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</si>
  <si>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</si>
  <si>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</si>
  <si>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</si>
  <si>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</si>
  <si>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</si>
  <si>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</si>
  <si>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</si>
  <si>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</si>
  <si>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</si>
  <si>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</si>
  <si>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</si>
  <si>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</si>
  <si>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</si>
  <si>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</si>
  <si>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</si>
  <si>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</si>
  <si>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</si>
  <si>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</si>
  <si>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</si>
  <si>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</si>
  <si>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</si>
  <si>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</si>
  <si>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</si>
  <si>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</si>
  <si>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</si>
  <si>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</si>
  <si>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</si>
  <si>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</si>
  <si>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</si>
  <si>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</si>
  <si>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</si>
  <si>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</si>
  <si>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</si>
  <si>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</si>
  <si>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</si>
  <si>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</si>
  <si>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</si>
  <si>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</si>
  <si>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</si>
  <si>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</si>
  <si>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</si>
  <si>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</si>
  <si>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</si>
  <si>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</si>
  <si>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</si>
  <si>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</si>
  <si>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</si>
  <si>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</si>
  <si>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</si>
  <si>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</si>
  <si>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</si>
  <si>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</si>
  <si>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</si>
  <si>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</si>
  <si>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</si>
  <si>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</si>
  <si>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</si>
  <si>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</si>
  <si>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</si>
  <si>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</si>
  <si>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</si>
  <si>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</si>
  <si>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</si>
  <si>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</si>
  <si>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</si>
  <si>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</si>
  <si>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</si>
  <si>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</si>
  <si>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</si>
  <si>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</si>
  <si>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</si>
  <si>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</si>
  <si>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</si>
  <si>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</si>
  <si>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</si>
  <si>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</si>
  <si>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</si>
  <si>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</si>
  <si>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</si>
  <si>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</si>
  <si>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</si>
  <si>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</si>
  <si>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</si>
  <si>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</si>
  <si>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</si>
  <si>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</si>
  <si>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</si>
  <si>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</si>
  <si>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</si>
  <si>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</si>
  <si>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</si>
  <si>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</si>
  <si>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</si>
  <si>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</si>
  <si>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</si>
  <si>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</si>
  <si>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</si>
  <si>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</si>
  <si>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</si>
  <si>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</si>
  <si>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</si>
  <si>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</si>
  <si>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</si>
  <si>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</si>
  <si>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</si>
  <si>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</si>
  <si>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</si>
  <si>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</si>
  <si>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</si>
  <si>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</si>
  <si>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</si>
  <si>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</si>
  <si>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</si>
  <si>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</si>
  <si>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</si>
  <si>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</si>
  <si>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</si>
  <si>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</si>
  <si>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</si>
  <si>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</si>
  <si>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</si>
  <si>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</si>
  <si>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</si>
  <si>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</si>
  <si>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</si>
  <si>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</si>
  <si>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</si>
  <si>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</si>
  <si>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</si>
  <si>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</si>
  <si>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</si>
  <si>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</si>
  <si>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</si>
  <si>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</si>
  <si>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</si>
  <si>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</si>
  <si>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</si>
  <si>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</si>
  <si>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</si>
  <si>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</si>
  <si>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</si>
  <si>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</si>
  <si>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</si>
  <si>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</si>
  <si>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</si>
  <si>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</si>
  <si>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</si>
  <si>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</si>
  <si>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</si>
  <si>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</si>
  <si>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</si>
  <si>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</si>
  <si>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</si>
  <si>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</si>
  <si>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</si>
  <si>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</si>
  <si>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</si>
  <si>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</si>
  <si>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</si>
  <si>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</si>
  <si>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</si>
  <si>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</si>
  <si>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</si>
  <si>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</si>
  <si>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</si>
  <si>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</si>
  <si>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</si>
  <si>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</si>
  <si>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</si>
  <si>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</si>
  <si>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</si>
  <si>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</si>
  <si>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</si>
  <si>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</si>
  <si>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</si>
  <si>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</si>
  <si>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</si>
  <si>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</si>
  <si>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</si>
  <si>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</si>
  <si>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</si>
  <si>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</si>
  <si>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</si>
  <si>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</si>
  <si>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</si>
  <si>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</si>
  <si>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</si>
  <si>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</si>
  <si>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</si>
  <si>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</si>
  <si>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</si>
  <si>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</si>
  <si>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</si>
  <si>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</si>
  <si>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</si>
  <si>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</si>
  <si>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</si>
  <si>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</si>
  <si>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</si>
  <si>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</si>
  <si>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</si>
  <si>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</si>
  <si>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</si>
  <si>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</si>
  <si>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</si>
  <si>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</si>
  <si>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</si>
  <si>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</si>
  <si>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</si>
  <si>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</si>
  <si>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</si>
  <si>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</si>
  <si>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</si>
  <si>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</si>
  <si>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</si>
  <si>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</si>
  <si>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</si>
  <si>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</si>
  <si>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</si>
  <si>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</si>
  <si>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</si>
  <si>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</si>
  <si>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</si>
  <si>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</si>
  <si>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</si>
  <si>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</si>
  <si>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</si>
  <si>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</si>
  <si>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</si>
  <si>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</si>
  <si>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</si>
  <si>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</si>
  <si>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</si>
  <si>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</si>
  <si>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</si>
  <si>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</si>
  <si>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</si>
  <si>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</si>
  <si>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</si>
  <si>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</si>
  <si>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</si>
  <si>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</si>
  <si>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</si>
  <si>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</si>
  <si>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</si>
  <si>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</si>
  <si>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</si>
  <si>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</si>
  <si>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</si>
  <si>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</si>
  <si>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</si>
  <si>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</si>
  <si>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</si>
  <si>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</si>
  <si>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</si>
  <si>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</si>
  <si>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</si>
  <si>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</si>
  <si>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</si>
  <si>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</si>
  <si>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</si>
  <si>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</si>
  <si>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</si>
  <si>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</si>
  <si>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</si>
  <si>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</si>
  <si>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</si>
  <si>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</si>
  <si>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</si>
  <si>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</si>
  <si>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</si>
  <si>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</si>
  <si>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</si>
  <si>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</si>
  <si>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</si>
  <si>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</si>
  <si>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</si>
  <si>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</si>
  <si>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</si>
  <si>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</si>
  <si>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</si>
  <si>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</si>
  <si>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</si>
  <si>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</si>
  <si>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</si>
  <si>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</si>
  <si>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</si>
  <si>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</si>
  <si>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</si>
  <si>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</si>
  <si>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</si>
  <si>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</si>
  <si>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</si>
  <si>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</si>
  <si>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</si>
  <si>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</si>
  <si>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</si>
  <si>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</si>
  <si>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</si>
  <si>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</si>
  <si>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</si>
  <si>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</si>
  <si>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</si>
  <si>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</si>
  <si>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</si>
  <si>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</si>
  <si>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</si>
  <si>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</si>
  <si>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</si>
  <si>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</si>
  <si>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</si>
  <si>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</si>
  <si>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</si>
  <si>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</si>
  <si>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</si>
  <si>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</si>
  <si>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</si>
  <si>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</si>
  <si>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</si>
  <si>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</si>
  <si>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</si>
  <si>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</si>
  <si>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</si>
  <si>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</si>
  <si>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</si>
  <si>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</si>
  <si>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</si>
  <si>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</si>
  <si>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</si>
  <si>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</si>
  <si>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</si>
  <si>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</si>
  <si>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</si>
  <si>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</si>
  <si>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</si>
  <si>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</si>
  <si>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</si>
  <si>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</si>
  <si>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</si>
  <si>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</si>
  <si>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</si>
  <si>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</si>
  <si>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</si>
  <si>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</si>
  <si>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</si>
  <si>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</si>
  <si>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</si>
  <si>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</si>
  <si>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</si>
  <si>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</si>
  <si>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</si>
  <si>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</si>
  <si>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</si>
  <si>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</si>
  <si>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</si>
  <si>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</si>
  <si>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</si>
  <si>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</si>
  <si>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</si>
  <si>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</si>
  <si>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</si>
  <si>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</si>
  <si>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</si>
  <si>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</si>
  <si>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</si>
  <si>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</si>
  <si>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</si>
  <si>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</si>
  <si>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</si>
  <si>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</si>
  <si>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</si>
  <si>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</si>
  <si>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</si>
  <si>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</si>
  <si>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</si>
  <si>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</si>
  <si>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</si>
  <si>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</si>
  <si>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</si>
  <si>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</si>
  <si>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</si>
  <si>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</si>
  <si>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</si>
  <si>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</si>
  <si>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</si>
  <si>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</si>
  <si>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</si>
  <si>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</si>
  <si>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</si>
  <si>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</si>
  <si>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</si>
  <si>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</si>
  <si>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</si>
  <si>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</si>
  <si>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</si>
  <si>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</si>
  <si>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</si>
  <si>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</si>
  <si>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</si>
  <si>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</si>
  <si>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</si>
  <si>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</si>
  <si>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</si>
  <si>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</si>
  <si>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</si>
  <si>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</si>
  <si>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</si>
  <si>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</si>
  <si>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</si>
  <si>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</si>
  <si>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</si>
  <si>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</si>
  <si>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</si>
  <si>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</si>
  <si>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</si>
  <si>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</si>
  <si>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</si>
  <si>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</si>
  <si>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</si>
  <si>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</si>
  <si>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</si>
  <si>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</si>
  <si>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</si>
  <si>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</si>
  <si>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</si>
  <si>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</si>
  <si>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</si>
  <si>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</si>
  <si>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</si>
  <si>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</si>
  <si>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</si>
  <si>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</si>
  <si>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</si>
  <si>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</si>
  <si>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</si>
  <si>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</si>
  <si>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</si>
  <si>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</si>
  <si>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</si>
  <si>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</si>
  <si>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</si>
  <si>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</si>
  <si>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</si>
  <si>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</si>
  <si>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</si>
  <si>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</si>
  <si>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</si>
  <si>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</si>
  <si>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</si>
  <si>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</si>
  <si>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</si>
  <si>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</si>
  <si>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</si>
  <si>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</si>
  <si>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</si>
  <si>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</si>
  <si>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</si>
  <si>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</si>
  <si>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</si>
  <si>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</si>
  <si>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</si>
  <si>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</si>
  <si>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</si>
  <si>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</si>
  <si>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</si>
  <si>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</si>
  <si>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</si>
  <si>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</si>
  <si>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</si>
  <si>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</si>
  <si>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</si>
  <si>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</si>
  <si>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</si>
  <si>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</si>
  <si>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</si>
  <si>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</si>
  <si>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</si>
  <si>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</si>
  <si>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</si>
  <si>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</si>
  <si>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</si>
  <si>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</si>
  <si>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</si>
  <si>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</si>
  <si>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</si>
  <si>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</si>
  <si>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</si>
  <si>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</si>
  <si>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</si>
  <si>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</si>
  <si>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</si>
  <si>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</si>
  <si>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</si>
  <si>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</si>
  <si>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</si>
  <si>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</si>
  <si>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</si>
  <si>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</si>
  <si>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</si>
  <si>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</si>
  <si>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</si>
  <si>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</si>
  <si>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</si>
  <si>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</si>
  <si>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</si>
  <si>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</si>
  <si>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</si>
  <si>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</si>
  <si>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</si>
  <si>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</si>
  <si>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</si>
  <si>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</si>
  <si>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</si>
  <si>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</si>
  <si>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</si>
  <si>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</si>
  <si>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</si>
  <si>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</si>
  <si>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</si>
  <si>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</si>
  <si>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</si>
  <si>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</si>
  <si>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</si>
  <si>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</si>
  <si>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</si>
  <si>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</si>
  <si>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</si>
  <si>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</si>
  <si>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</si>
  <si>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</si>
  <si>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</si>
  <si>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</si>
  <si>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</si>
  <si>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</si>
  <si>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</si>
  <si>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</si>
  <si>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</si>
  <si>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</si>
  <si>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</si>
  <si>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</si>
  <si>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</si>
  <si>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</si>
  <si>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</si>
  <si>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</si>
  <si>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</si>
  <si>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</si>
  <si>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</si>
  <si>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</si>
  <si>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</si>
  <si>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</si>
  <si>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</si>
  <si>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</si>
  <si>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</si>
  <si>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</si>
  <si>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</si>
  <si>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</si>
  <si>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</si>
  <si>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</si>
  <si>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</si>
  <si>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</si>
  <si>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</si>
  <si>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</si>
  <si>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</si>
  <si>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</si>
  <si>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</si>
  <si>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</si>
  <si>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</si>
  <si>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</si>
  <si>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</si>
  <si>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</si>
  <si>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</si>
  <si>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</si>
  <si>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</si>
  <si>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</si>
  <si>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</si>
  <si>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</si>
  <si>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</si>
  <si>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</si>
  <si>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</si>
  <si>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</si>
  <si>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</si>
  <si>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</si>
  <si>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</si>
  <si>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</si>
  <si>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</si>
  <si>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</si>
  <si>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</si>
  <si>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</si>
  <si>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</si>
  <si>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</si>
  <si>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</si>
  <si>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</si>
  <si>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</si>
  <si>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</si>
  <si>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</si>
  <si>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</si>
  <si>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</si>
  <si>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</si>
  <si>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</si>
  <si>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</si>
  <si>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</si>
  <si>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</si>
  <si>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</si>
  <si>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</si>
  <si>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</si>
  <si>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</si>
  <si>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</si>
  <si>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</si>
  <si>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</si>
  <si>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</si>
  <si>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</si>
  <si>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</si>
  <si>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</si>
  <si>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</si>
  <si>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</si>
  <si>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</si>
  <si>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</si>
  <si>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</si>
  <si>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</si>
  <si>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</si>
  <si>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</si>
  <si>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</si>
  <si>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</si>
  <si>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</si>
  <si>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</si>
  <si>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</si>
  <si>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</si>
  <si>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</si>
  <si>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</si>
  <si>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</si>
  <si>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</si>
  <si>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</si>
  <si>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</si>
  <si>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</si>
  <si>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</si>
  <si>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</si>
  <si>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</si>
  <si>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</si>
  <si>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</si>
  <si>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</si>
  <si>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</si>
  <si>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</si>
  <si>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</si>
  <si>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</si>
  <si>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</si>
  <si>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</si>
  <si>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</si>
  <si>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</si>
  <si>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</si>
  <si>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</si>
  <si>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</si>
  <si>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</si>
  <si>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</si>
  <si>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</si>
  <si>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</si>
  <si>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</si>
  <si>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</si>
  <si>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</si>
  <si>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</si>
  <si>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</si>
  <si>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</si>
  <si>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</si>
  <si>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</si>
  <si>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</si>
  <si>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</si>
  <si>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</si>
  <si>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</si>
  <si>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</si>
  <si>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</si>
  <si>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</si>
  <si>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</si>
  <si>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</si>
  <si>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</si>
  <si>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</si>
  <si>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</si>
  <si>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</si>
  <si>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</si>
  <si>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</si>
  <si>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</si>
  <si>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</si>
  <si>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</si>
  <si>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</si>
  <si>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</si>
  <si>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</si>
  <si>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</si>
  <si>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</si>
  <si>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</si>
  <si>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</si>
  <si>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</si>
  <si>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</si>
  <si>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</si>
  <si>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</si>
  <si>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</si>
  <si>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</si>
  <si>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</si>
  <si>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</si>
  <si>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</si>
  <si>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</si>
  <si>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</si>
  <si>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</si>
  <si>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</si>
  <si>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</si>
  <si>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</si>
  <si>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</si>
  <si>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</si>
  <si>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</si>
  <si>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</si>
  <si>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</si>
  <si>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</si>
  <si>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</si>
  <si>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</si>
  <si>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</si>
  <si>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</si>
  <si>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</si>
  <si>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</si>
  <si>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</si>
  <si>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</si>
  <si>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</si>
  <si>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</si>
  <si>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</si>
  <si>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</si>
  <si>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</si>
  <si>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</si>
  <si>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</si>
  <si>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</si>
  <si>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</si>
  <si>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</si>
  <si>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</si>
  <si>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</si>
  <si>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</si>
  <si>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</si>
  <si>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</si>
  <si>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</si>
  <si>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</si>
  <si>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</si>
  <si>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</si>
  <si>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</si>
  <si>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</si>
  <si>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</si>
  <si>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</si>
  <si>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</si>
  <si>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</si>
  <si>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</si>
  <si>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</si>
  <si>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</si>
  <si>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</si>
  <si>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</si>
  <si>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</si>
  <si>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</si>
  <si>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</si>
  <si>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</si>
  <si>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</si>
  <si>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</si>
  <si>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</si>
  <si>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</si>
  <si>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</si>
  <si>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</si>
  <si>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</si>
  <si>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</si>
  <si>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</si>
  <si>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</si>
  <si>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</si>
  <si>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</si>
  <si>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</si>
  <si>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</si>
  <si>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</si>
  <si>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</si>
  <si>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</si>
  <si>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</si>
  <si>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</si>
  <si>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</si>
  <si>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</si>
  <si>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</si>
  <si>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</si>
  <si>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</si>
  <si>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</si>
  <si>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</si>
  <si>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</si>
  <si>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</si>
  <si>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</si>
  <si>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</si>
  <si>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</si>
  <si>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</si>
  <si>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</si>
  <si>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</si>
  <si>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</si>
  <si>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</si>
  <si>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</si>
  <si>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</si>
  <si>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</si>
  <si>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</si>
  <si>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</si>
  <si>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</si>
  <si>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</si>
  <si>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</si>
  <si>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</si>
  <si>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</si>
  <si>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</si>
  <si>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</si>
  <si>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</si>
  <si>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</si>
  <si>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</si>
  <si>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</si>
  <si>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</si>
  <si>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</si>
  <si>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</si>
  <si>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</si>
  <si>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</si>
  <si>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</si>
  <si>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</si>
  <si>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</si>
  <si>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</si>
  <si>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</si>
  <si>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</si>
  <si>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</si>
  <si>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</si>
  <si>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</si>
  <si>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</si>
  <si>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</si>
  <si>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</si>
  <si>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</si>
  <si>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</si>
  <si>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</si>
  <si>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</si>
  <si>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</si>
  <si>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</si>
  <si>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</si>
  <si>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</si>
  <si>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</si>
  <si>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</si>
  <si>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</si>
  <si>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</si>
  <si>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</si>
  <si>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</si>
  <si>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</si>
  <si>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</si>
  <si>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</si>
  <si>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</si>
  <si>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</si>
  <si>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</si>
  <si>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</si>
  <si>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</si>
  <si>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</si>
  <si>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</si>
  <si>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</si>
  <si>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</si>
  <si>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</si>
  <si>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</si>
  <si>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</si>
  <si>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</si>
  <si>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</si>
  <si>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</si>
  <si>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</si>
  <si>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</si>
  <si>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</si>
  <si>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</si>
  <si>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</si>
  <si>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</si>
  <si>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</si>
  <si>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</si>
  <si>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</si>
  <si>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</si>
  <si>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</si>
  <si>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</si>
  <si>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</si>
  <si>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</si>
  <si>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</si>
  <si>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</si>
  <si>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</si>
  <si>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</si>
  <si>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</si>
  <si>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</si>
  <si>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</si>
  <si>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</si>
  <si>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</si>
  <si>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</si>
  <si>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</si>
  <si>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</si>
  <si>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</si>
  <si>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</si>
  <si>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</si>
  <si>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</si>
  <si>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</si>
  <si>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</si>
  <si>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</si>
  <si>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</si>
  <si>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</si>
  <si>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</si>
  <si>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</si>
  <si>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</si>
  <si>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</si>
  <si>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</si>
  <si>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</si>
  <si>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</si>
  <si>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</si>
  <si>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</si>
  <si>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</si>
  <si>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</si>
  <si>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</si>
  <si>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</si>
  <si>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</si>
  <si>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</si>
  <si>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</si>
  <si>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</si>
  <si>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</si>
  <si>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</si>
  <si>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</si>
  <si>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</si>
  <si>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</si>
  <si>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</si>
  <si>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</si>
  <si>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</si>
  <si>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</si>
  <si>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</si>
  <si>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</si>
  <si>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</si>
  <si>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</si>
  <si>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</si>
  <si>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</si>
  <si>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</si>
  <si>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</si>
  <si>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</si>
  <si>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</si>
  <si>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</si>
  <si>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</si>
  <si>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</si>
  <si>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</si>
  <si>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</si>
  <si>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</si>
  <si>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</si>
  <si>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</si>
  <si>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</si>
  <si>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</si>
  <si>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</si>
  <si>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</si>
  <si>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</si>
  <si>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</si>
  <si>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</si>
  <si>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</si>
  <si>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</si>
  <si>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</si>
  <si>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</si>
  <si>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</si>
  <si>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</si>
  <si>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</si>
  <si>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</si>
  <si>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</si>
  <si>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</si>
  <si>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</si>
  <si>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</si>
  <si>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</si>
  <si>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</si>
  <si>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</si>
  <si>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</si>
  <si>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</si>
  <si>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</si>
  <si>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</si>
  <si>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</si>
  <si>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</si>
  <si>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</si>
  <si>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</si>
  <si>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</si>
  <si>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</si>
  <si>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</si>
  <si>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</si>
  <si>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</si>
  <si>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</si>
  <si>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</si>
  <si>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</si>
  <si>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</si>
  <si>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</si>
  <si>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</si>
  <si>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</si>
  <si>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</si>
  <si>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</si>
  <si>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</si>
  <si>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</si>
  <si>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</si>
  <si>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</si>
  <si>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</si>
  <si>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</si>
  <si>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</si>
  <si>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</si>
  <si>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</si>
  <si>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</si>
  <si>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</si>
  <si>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</si>
  <si>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</si>
  <si>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</si>
  <si>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</si>
  <si>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</si>
  <si>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</si>
  <si>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</si>
  <si>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</si>
  <si>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</si>
  <si>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</si>
  <si>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</si>
  <si>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</si>
  <si>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</si>
  <si>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</si>
  <si>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</si>
  <si>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</si>
  <si>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</si>
  <si>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</si>
  <si>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</si>
  <si>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</si>
  <si>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</si>
  <si>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</si>
  <si>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</si>
  <si>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</si>
  <si>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</si>
  <si>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</si>
  <si>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</si>
  <si>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</si>
  <si>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</si>
  <si>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</si>
  <si>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</si>
  <si>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</si>
  <si>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</si>
  <si>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</si>
  <si>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</si>
  <si>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</si>
  <si>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</si>
  <si>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</si>
  <si>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</si>
  <si>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</si>
  <si>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</si>
  <si>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</si>
  <si>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</si>
  <si>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</si>
  <si>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</si>
  <si>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</si>
  <si>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</si>
  <si>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</si>
  <si>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</si>
  <si>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</si>
  <si>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</si>
  <si>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</si>
  <si>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</si>
  <si>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</si>
  <si>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</si>
  <si>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</si>
  <si>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</si>
  <si>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</si>
  <si>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</si>
  <si>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</si>
  <si>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</si>
  <si>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</si>
  <si>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</si>
  <si>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</si>
  <si>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</si>
  <si>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</si>
  <si>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</si>
  <si>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</si>
  <si>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</si>
  <si>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</si>
  <si>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</si>
  <si>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</si>
  <si>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</si>
  <si>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</si>
  <si>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</si>
  <si>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</si>
  <si>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</si>
  <si>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</si>
  <si>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</si>
  <si>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</si>
  <si>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</si>
  <si>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</si>
  <si>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</si>
  <si>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</si>
  <si>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</si>
  <si>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</si>
  <si>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</si>
  <si>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</si>
  <si>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</si>
  <si>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</si>
  <si>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</si>
  <si>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</si>
  <si>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</si>
  <si>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</si>
  <si>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</si>
  <si>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</si>
  <si>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</si>
  <si>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</si>
  <si>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</si>
  <si>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</si>
  <si>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</si>
  <si>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</si>
  <si>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</si>
  <si>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</si>
  <si>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</si>
  <si>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</si>
  <si>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</si>
  <si>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</si>
  <si>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</si>
  <si>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</si>
  <si>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</si>
  <si>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</si>
  <si>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</si>
  <si>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</si>
  <si>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</si>
  <si>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</si>
  <si>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</si>
  <si>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</si>
  <si>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</si>
  <si>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</si>
  <si>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</si>
  <si>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</si>
  <si>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</si>
  <si>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</si>
  <si>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</si>
  <si>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</si>
  <si>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</si>
  <si>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</si>
  <si>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</si>
  <si>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</si>
  <si>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</si>
  <si>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</si>
  <si>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</si>
  <si>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</si>
  <si>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</si>
  <si>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</si>
  <si>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</si>
  <si>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</si>
  <si>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</si>
  <si>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</si>
  <si>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</si>
  <si>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</si>
  <si>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</si>
  <si>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</si>
  <si>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</si>
  <si>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</si>
  <si>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</si>
  <si>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</si>
  <si>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</si>
  <si>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</si>
  <si>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</si>
  <si>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</si>
  <si>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</si>
  <si>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</si>
  <si>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</si>
  <si>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</si>
  <si>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</si>
  <si>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</si>
  <si>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</si>
  <si>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</si>
  <si>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</si>
  <si>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</si>
  <si>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</si>
  <si>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</si>
  <si>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</si>
  <si>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</si>
  <si>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</si>
  <si>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</si>
  <si>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</si>
  <si>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</si>
  <si>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</si>
  <si>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</si>
  <si>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</si>
  <si>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</si>
  <si>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</si>
  <si>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</si>
  <si>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</si>
  <si>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</si>
  <si>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</si>
  <si>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</si>
  <si>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</si>
  <si>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</si>
  <si>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</si>
  <si>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</si>
  <si>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</si>
  <si>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</si>
  <si>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</si>
  <si>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</si>
  <si>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</si>
  <si>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</si>
  <si>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</si>
  <si>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</si>
  <si>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</si>
  <si>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</si>
  <si>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</si>
  <si>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</si>
  <si>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</si>
  <si>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</si>
  <si>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</si>
  <si>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</si>
  <si>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</si>
  <si>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</si>
  <si>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</si>
  <si>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</si>
  <si>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</si>
  <si>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</si>
  <si>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</si>
  <si>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</si>
  <si>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</si>
  <si>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</si>
  <si>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</si>
  <si>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</si>
  <si>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</si>
  <si>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</si>
  <si>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</si>
  <si>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</si>
  <si>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</si>
  <si>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</si>
  <si>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</si>
  <si>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</si>
  <si>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</si>
  <si>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</si>
  <si>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</si>
  <si>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</si>
  <si>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</si>
  <si>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</si>
  <si>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</si>
  <si>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</si>
  <si>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</si>
  <si>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</si>
  <si>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</si>
  <si>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</si>
  <si>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</si>
  <si>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</si>
  <si>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</si>
  <si>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</si>
  <si>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</si>
  <si>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</si>
  <si>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</si>
  <si>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</si>
  <si>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</si>
  <si>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</si>
  <si>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</si>
  <si>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</si>
  <si>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</si>
  <si>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</si>
  <si>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</si>
  <si>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</si>
  <si>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</si>
  <si>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</si>
  <si>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</si>
  <si>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</si>
  <si>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</si>
  <si>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</si>
  <si>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</si>
  <si>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</si>
  <si>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</si>
  <si>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</si>
  <si>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</si>
  <si>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</si>
  <si>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</si>
  <si>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</si>
  <si>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</si>
  <si>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</si>
  <si>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</si>
  <si>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</si>
  <si>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</si>
  <si>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</si>
  <si>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</si>
  <si>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</si>
  <si>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</si>
  <si>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</si>
  <si>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</si>
  <si>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</si>
  <si>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</si>
  <si>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</si>
  <si>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</si>
  <si>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</si>
  <si>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</si>
  <si>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</si>
  <si>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</si>
  <si>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</si>
  <si>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</si>
  <si>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</si>
  <si>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</si>
  <si>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</si>
  <si>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</si>
  <si>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</si>
  <si>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</si>
  <si>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</si>
  <si>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</si>
  <si>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</si>
  <si>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</si>
  <si>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</si>
  <si>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</si>
  <si>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</si>
  <si>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</si>
  <si>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</si>
  <si>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</si>
  <si>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</si>
  <si>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</si>
  <si>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</si>
  <si>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</si>
  <si>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</si>
  <si>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</si>
  <si>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</si>
  <si>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</si>
  <si>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</si>
  <si>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</si>
  <si>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</si>
  <si>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</si>
  <si>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</si>
  <si>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</si>
  <si>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</si>
  <si>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</si>
  <si>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</si>
  <si>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</si>
  <si>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</si>
  <si>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</si>
  <si>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</si>
  <si>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</si>
  <si>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</si>
  <si>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</si>
  <si>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</si>
  <si>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</si>
  <si>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</si>
  <si>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</si>
  <si>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</si>
  <si>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</si>
  <si>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</si>
  <si>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</si>
  <si>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</si>
  <si>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</si>
  <si>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</si>
  <si>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</si>
  <si>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</si>
  <si>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</si>
  <si>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</si>
  <si>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</si>
  <si>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</si>
  <si>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</si>
  <si>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</si>
  <si>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</si>
  <si>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</si>
  <si>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</si>
  <si>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</si>
  <si>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</si>
  <si>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</si>
  <si>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</si>
  <si>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</si>
  <si>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</si>
  <si>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</si>
  <si>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</si>
  <si>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</si>
  <si>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</si>
  <si>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</si>
  <si>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</si>
  <si>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</si>
  <si>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</si>
  <si>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</si>
  <si>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</si>
  <si>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</si>
  <si>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</si>
  <si>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</si>
  <si>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</si>
  <si>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</si>
  <si>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</si>
  <si>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</si>
  <si>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</si>
  <si>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</si>
  <si>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</si>
  <si>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</si>
  <si>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</si>
  <si>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</si>
  <si>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</si>
  <si>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</si>
  <si>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</si>
  <si>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</si>
  <si>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</si>
  <si>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</si>
  <si>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</si>
  <si>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</si>
  <si>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</si>
  <si>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</si>
  <si>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</si>
  <si>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</si>
  <si>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</si>
  <si>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</si>
  <si>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</si>
  <si>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</si>
  <si>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</si>
  <si>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</si>
  <si>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</si>
  <si>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</si>
  <si>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</si>
  <si>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</si>
  <si>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</si>
  <si>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</si>
  <si>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</si>
  <si>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</si>
  <si>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</si>
  <si>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</si>
  <si>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</si>
  <si>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</si>
  <si>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</si>
  <si>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</si>
  <si>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</si>
  <si>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</si>
  <si>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</si>
  <si>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</si>
  <si>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</si>
  <si>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</si>
  <si>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</si>
  <si>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</si>
  <si>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</si>
  <si>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</si>
  <si>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</si>
  <si>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</si>
  <si>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</si>
  <si>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</si>
  <si>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</si>
  <si>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</si>
  <si>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</si>
  <si>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</si>
  <si>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</si>
  <si>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</si>
  <si>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</si>
  <si>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</si>
  <si>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</si>
  <si>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</si>
  <si>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</si>
  <si>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</si>
  <si>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</si>
  <si>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</si>
  <si>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</si>
  <si>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</si>
  <si>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</si>
  <si>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</si>
  <si>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</si>
  <si>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</si>
  <si>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</si>
  <si>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</si>
  <si>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</si>
  <si>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</si>
  <si>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</si>
  <si>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</si>
  <si>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</si>
  <si>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</si>
  <si>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</si>
  <si>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</si>
  <si>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</si>
  <si>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</si>
  <si>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</si>
  <si>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</si>
  <si>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</si>
  <si>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</si>
  <si>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</si>
  <si>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</si>
  <si>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</si>
  <si>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</si>
  <si>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</si>
  <si>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</si>
  <si>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</si>
  <si>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</si>
  <si>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</si>
  <si>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</si>
  <si>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</si>
  <si>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</si>
  <si>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</si>
  <si>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</si>
  <si>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</si>
  <si>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</si>
  <si>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</si>
  <si>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</si>
  <si>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</si>
  <si>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</si>
  <si>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</si>
  <si>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</si>
  <si>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</si>
  <si>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</si>
  <si>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</si>
  <si>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</si>
  <si>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</si>
  <si>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</si>
  <si>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</si>
  <si>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</si>
  <si>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</si>
  <si>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</si>
  <si>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</si>
  <si>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</si>
  <si>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</si>
  <si>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</si>
  <si>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</si>
  <si>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</si>
  <si>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</si>
  <si>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</si>
  <si>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</si>
  <si>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</si>
  <si>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</si>
  <si>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</si>
  <si>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</si>
  <si>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</si>
  <si>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</si>
  <si>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</si>
  <si>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</si>
  <si>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</si>
  <si>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</si>
  <si>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</si>
  <si>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</si>
  <si>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</si>
  <si>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</si>
  <si>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</si>
  <si>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</si>
  <si>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</si>
  <si>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</si>
  <si>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</si>
  <si>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</si>
  <si>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</si>
  <si>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</si>
  <si>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</si>
  <si>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</si>
  <si>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</si>
  <si>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</si>
  <si>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</si>
  <si>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</si>
  <si>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</si>
  <si>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</si>
  <si>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</si>
  <si>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</si>
  <si>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</si>
  <si>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</si>
  <si>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</si>
  <si>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</si>
  <si>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</si>
  <si>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</si>
  <si>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</si>
  <si>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</si>
  <si>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</si>
  <si>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</si>
  <si>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</si>
  <si>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</si>
  <si>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</si>
  <si>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</si>
  <si>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</si>
  <si>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</si>
  <si>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</si>
  <si>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</si>
  <si>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</si>
  <si>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</si>
  <si>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</si>
  <si>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</si>
  <si>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</si>
  <si>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</si>
  <si>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</si>
  <si>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</si>
  <si>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</si>
  <si>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</si>
  <si>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</si>
  <si>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</si>
  <si>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</si>
  <si>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</si>
  <si>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</si>
  <si>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</si>
  <si>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</si>
  <si>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</si>
  <si>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</si>
  <si>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</si>
  <si>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</si>
  <si>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</si>
  <si>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</si>
  <si>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</si>
  <si>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</si>
  <si>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</si>
  <si>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</si>
  <si>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</si>
  <si>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</si>
  <si>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</si>
  <si>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</si>
  <si>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</si>
  <si>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</si>
  <si>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</si>
  <si>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</si>
  <si>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</si>
  <si>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</si>
  <si>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</si>
  <si>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</si>
  <si>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</si>
  <si>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</si>
  <si>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</si>
  <si>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</si>
  <si>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</si>
  <si>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</si>
  <si>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</si>
  <si>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</si>
  <si>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</si>
  <si>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</si>
  <si>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</si>
  <si>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</si>
  <si>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</si>
  <si>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</si>
  <si>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</si>
  <si>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</si>
  <si>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</si>
  <si>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</si>
  <si>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</si>
  <si>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</si>
  <si>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</si>
  <si>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</si>
  <si>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</si>
  <si>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</si>
  <si>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</si>
  <si>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</si>
  <si>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</si>
  <si>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</si>
  <si>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</si>
  <si>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</si>
  <si>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</si>
  <si>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</si>
  <si>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</si>
  <si>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</si>
  <si>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</si>
  <si>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</si>
  <si>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</si>
  <si>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</si>
  <si>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</si>
  <si>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</si>
  <si>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</si>
  <si>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</si>
  <si>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</si>
  <si>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</si>
  <si>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</si>
  <si>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</si>
  <si>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</si>
  <si>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</si>
  <si>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</si>
  <si>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</si>
  <si>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</si>
  <si>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</si>
  <si>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</si>
  <si>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</si>
  <si>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</si>
  <si>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</si>
  <si>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</si>
  <si>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</si>
  <si>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</si>
  <si>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</si>
  <si>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</si>
  <si>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</si>
  <si>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</si>
  <si>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</si>
  <si>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</si>
  <si>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</si>
  <si>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</si>
  <si>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</si>
  <si>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</si>
  <si>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</si>
  <si>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</si>
  <si>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</si>
  <si>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</si>
  <si>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</si>
  <si>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</si>
  <si>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</si>
  <si>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</si>
  <si>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</si>
  <si>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</si>
  <si>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</si>
  <si>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</si>
  <si>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</si>
  <si>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</si>
  <si>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</si>
  <si>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</si>
  <si>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</si>
  <si>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</si>
  <si>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</si>
  <si>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</si>
  <si>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</si>
  <si>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</si>
  <si>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</si>
  <si>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</si>
  <si>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</si>
  <si>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</si>
  <si>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</si>
  <si>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</si>
  <si>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</si>
  <si>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</si>
  <si>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</si>
  <si>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</si>
  <si>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</si>
  <si>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</si>
  <si>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</si>
  <si>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</si>
  <si>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</si>
  <si>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</si>
  <si>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</si>
  <si>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</si>
  <si>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</si>
  <si>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</si>
  <si>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</si>
  <si>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</si>
  <si>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</si>
  <si>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</si>
  <si>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</si>
  <si>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</si>
  <si>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</si>
  <si>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</si>
  <si>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</si>
  <si>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</si>
  <si>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</si>
  <si>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</si>
  <si>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</si>
  <si>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</si>
  <si>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</si>
  <si>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</si>
  <si>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</si>
  <si>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</si>
  <si>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</si>
  <si>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</si>
  <si>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</si>
  <si>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</si>
  <si>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</si>
  <si>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</si>
  <si>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</si>
  <si>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</si>
  <si>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</si>
  <si>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</si>
  <si>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</si>
  <si>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</si>
  <si>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</si>
  <si>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</si>
  <si>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</si>
  <si>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</si>
  <si>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</si>
  <si>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</si>
  <si>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</si>
  <si>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</si>
  <si>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</si>
  <si>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</si>
  <si>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</si>
  <si>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</si>
  <si>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</si>
  <si>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</si>
  <si>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</si>
  <si>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</si>
  <si>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</si>
  <si>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</si>
  <si>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</si>
  <si>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</si>
  <si>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</si>
  <si>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</si>
  <si>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</si>
  <si>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</si>
  <si>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</si>
  <si>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</si>
  <si>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</si>
  <si>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</si>
  <si>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</si>
  <si>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</si>
  <si>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</si>
  <si>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</si>
  <si>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</si>
  <si>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</si>
  <si>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</si>
  <si>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</si>
  <si>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</si>
  <si>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</si>
  <si>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</si>
  <si>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</si>
  <si>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</si>
  <si>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</si>
  <si>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</si>
  <si>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</si>
  <si>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</si>
  <si>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</si>
  <si>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</si>
  <si>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</si>
  <si>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</si>
  <si>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</si>
  <si>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</si>
  <si>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</si>
  <si>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</si>
  <si>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</si>
  <si>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</si>
  <si>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</si>
  <si>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</si>
  <si>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</si>
  <si>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</si>
  <si>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</si>
  <si>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</si>
  <si>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</si>
  <si>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</si>
  <si>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</si>
  <si>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</si>
  <si>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</si>
  <si>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</si>
  <si>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</si>
  <si>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</si>
  <si>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</si>
  <si>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</si>
  <si>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</si>
  <si>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</si>
  <si>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</si>
  <si>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</si>
  <si>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</si>
  <si>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</si>
  <si>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</si>
  <si>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</si>
  <si>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</si>
  <si>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</si>
  <si>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</si>
  <si>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</si>
  <si>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</si>
  <si>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</si>
  <si>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</si>
  <si>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</si>
  <si>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</si>
  <si>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</si>
  <si>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</si>
  <si>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</si>
  <si>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</si>
  <si>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</si>
  <si>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</si>
  <si>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</si>
  <si>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</si>
  <si>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</si>
  <si>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</si>
  <si>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</si>
  <si>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</si>
  <si>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</si>
  <si>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</si>
  <si>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</si>
  <si>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</si>
  <si>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</si>
  <si>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</si>
  <si>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</si>
  <si>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</si>
  <si>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</si>
  <si>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</si>
  <si>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</si>
  <si>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</si>
  <si>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</si>
  <si>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</si>
  <si>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</si>
  <si>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</si>
  <si>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</si>
  <si>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</si>
  <si>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</si>
  <si>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</si>
  <si>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</si>
  <si>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</si>
  <si>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</si>
  <si>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</si>
  <si>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</si>
  <si>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</si>
  <si>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</si>
  <si>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</si>
  <si>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</si>
  <si>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</si>
  <si>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</si>
  <si>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</si>
  <si>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</si>
  <si>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</si>
  <si>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</si>
  <si>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</si>
  <si>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</si>
  <si>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</si>
  <si>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</si>
  <si>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</si>
  <si>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</si>
  <si>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</si>
  <si>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</si>
  <si>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</si>
  <si>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</si>
  <si>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</si>
  <si>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</si>
  <si>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</si>
  <si>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</si>
  <si>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</si>
  <si>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</si>
  <si>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</si>
  <si>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</si>
  <si>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</si>
  <si>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</si>
  <si>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</si>
  <si>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</si>
  <si>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</si>
  <si>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</si>
  <si>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</si>
  <si>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</si>
  <si>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</si>
  <si>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</si>
  <si>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</si>
  <si>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</si>
  <si>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</si>
  <si>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</si>
  <si>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</si>
  <si>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</si>
  <si>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</si>
  <si>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</si>
  <si>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</si>
  <si>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</si>
  <si>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</si>
  <si>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</si>
  <si>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</si>
  <si>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</si>
  <si>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</si>
  <si>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</si>
  <si>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</si>
  <si>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</si>
  <si>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</si>
  <si>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</si>
  <si>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</si>
  <si>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</si>
  <si>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</si>
  <si>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</si>
  <si>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</si>
  <si>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</si>
  <si>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</si>
  <si>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</si>
  <si>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</si>
  <si>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</si>
  <si>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</si>
  <si>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</si>
  <si>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</si>
  <si>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</si>
  <si>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</si>
  <si>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</si>
  <si>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</si>
  <si>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</si>
  <si>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</si>
  <si>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</si>
  <si>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</si>
  <si>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</si>
  <si>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</si>
  <si>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</si>
  <si>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</si>
  <si>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</si>
  <si>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</si>
  <si>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</si>
  <si>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</si>
  <si>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</si>
  <si>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</si>
  <si>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</si>
  <si>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</si>
  <si>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</si>
  <si>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</si>
  <si>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</si>
  <si>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</si>
  <si>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</si>
  <si>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</si>
  <si>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</si>
  <si>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</si>
  <si>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</si>
  <si>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</si>
  <si>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</si>
  <si>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</si>
  <si>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</si>
  <si>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</si>
  <si>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</si>
  <si>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</si>
  <si>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</si>
  <si>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</si>
  <si>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</si>
  <si>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</si>
  <si>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</si>
  <si>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</si>
  <si>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</si>
  <si>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</si>
  <si>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</si>
  <si>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</si>
  <si>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</si>
  <si>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</si>
  <si>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</si>
  <si>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</si>
  <si>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</si>
  <si>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</si>
  <si>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</si>
  <si>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</si>
  <si>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</si>
  <si>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</si>
  <si>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</si>
  <si>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</si>
  <si>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</si>
  <si>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</si>
  <si>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</si>
  <si>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</si>
  <si>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</si>
  <si>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</si>
  <si>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</si>
  <si>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</si>
  <si>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</si>
  <si>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</si>
  <si>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</si>
  <si>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</si>
  <si>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</si>
  <si>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</si>
  <si>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</si>
  <si>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</si>
  <si>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</si>
  <si>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</si>
  <si>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</si>
  <si>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</si>
  <si>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</si>
  <si>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</si>
  <si>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</si>
  <si>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</si>
  <si>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</si>
  <si>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</si>
  <si>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</si>
  <si>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</si>
  <si>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</si>
  <si>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</si>
  <si>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</si>
  <si>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</si>
  <si>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</si>
  <si>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</si>
  <si>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</si>
  <si>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</si>
  <si>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</si>
  <si>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</si>
  <si>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</si>
  <si>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</si>
  <si>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</si>
  <si>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</si>
  <si>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</si>
  <si>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</si>
  <si>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</si>
  <si>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</si>
  <si>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</si>
  <si>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</si>
  <si>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</si>
  <si>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</si>
  <si>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</si>
  <si>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</si>
  <si>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</si>
  <si>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</si>
  <si>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</si>
  <si>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</si>
  <si>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</si>
  <si>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</si>
  <si>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</si>
  <si>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</si>
  <si>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</si>
  <si>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</si>
  <si>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</si>
  <si>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</si>
  <si>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</si>
  <si>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</si>
  <si>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</si>
  <si>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</si>
  <si>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</si>
  <si>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</si>
  <si>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</si>
  <si>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</si>
  <si>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</si>
  <si>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</si>
  <si>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</si>
  <si>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</si>
  <si>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</si>
  <si>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</si>
  <si>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</si>
  <si>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</si>
  <si>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</si>
  <si>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</si>
  <si>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</si>
  <si>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</si>
  <si>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</si>
  <si>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</si>
  <si>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</si>
  <si>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</si>
  <si>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</si>
  <si>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</si>
  <si>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</si>
  <si>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</si>
  <si>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</si>
  <si>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</si>
  <si>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</si>
  <si>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</si>
  <si>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</si>
  <si>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</si>
  <si>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</si>
  <si>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</si>
  <si>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</si>
  <si>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</si>
  <si>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</si>
  <si>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</si>
  <si>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</si>
  <si>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</si>
  <si>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</si>
  <si>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</si>
  <si>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</si>
  <si>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</si>
  <si>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</si>
  <si>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</si>
  <si>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</si>
  <si>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</si>
  <si>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</si>
  <si>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</si>
  <si>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</si>
  <si>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</si>
  <si>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</si>
  <si>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</si>
  <si>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</si>
  <si>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</si>
  <si>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</si>
  <si>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</si>
  <si>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</si>
  <si>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</si>
  <si>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</si>
  <si>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</si>
  <si>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</si>
  <si>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</si>
  <si>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</si>
  <si>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</si>
  <si>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</si>
  <si>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</si>
  <si>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</si>
  <si>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</si>
  <si>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</si>
  <si>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</si>
  <si>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</si>
  <si>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</si>
  <si>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</si>
  <si>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</si>
  <si>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</si>
  <si>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</si>
  <si>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</si>
  <si>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</si>
  <si>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</si>
  <si>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</si>
  <si>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</si>
  <si>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</si>
  <si>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</si>
  <si>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</si>
  <si>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</si>
  <si>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</si>
  <si>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</si>
  <si>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</si>
  <si>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</si>
  <si>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</si>
  <si>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</si>
  <si>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</si>
  <si>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</si>
  <si>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</si>
  <si>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</si>
  <si>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</si>
  <si>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</si>
  <si>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</si>
  <si>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</si>
  <si>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</si>
  <si>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</si>
  <si>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</si>
  <si>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</si>
  <si>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</si>
  <si>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</si>
  <si>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</si>
  <si>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</si>
  <si>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</si>
  <si>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</si>
  <si>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</si>
  <si>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</si>
  <si>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</si>
  <si>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</si>
  <si>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</si>
  <si>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</si>
  <si>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</si>
  <si>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</si>
  <si>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</si>
  <si>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</si>
  <si>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</si>
  <si>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</si>
  <si>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</si>
  <si>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</si>
  <si>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</si>
  <si>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</si>
  <si>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</si>
  <si>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</si>
  <si>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</si>
  <si>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</si>
  <si>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</si>
  <si>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</si>
  <si>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</si>
  <si>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</si>
  <si>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</si>
  <si>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</si>
  <si>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</si>
  <si>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</si>
  <si>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</si>
  <si>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</si>
  <si>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</si>
  <si>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</si>
  <si>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</si>
  <si>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</si>
  <si>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</si>
  <si>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</si>
  <si>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</si>
  <si>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</si>
  <si>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</si>
  <si>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</si>
  <si>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</si>
  <si>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</si>
  <si>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</si>
  <si>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</si>
  <si>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</si>
  <si>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</si>
  <si>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</si>
  <si>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</si>
  <si>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</si>
  <si>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</si>
  <si>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</si>
  <si>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</si>
  <si>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</si>
  <si>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</si>
  <si>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</si>
  <si>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</si>
  <si>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</si>
  <si>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</si>
  <si>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</si>
  <si>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</si>
  <si>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</si>
  <si>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</si>
  <si>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</si>
  <si>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</si>
  <si>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</si>
  <si>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</si>
  <si>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</si>
  <si>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</si>
  <si>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</si>
  <si>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</si>
  <si>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</si>
  <si>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</si>
  <si>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</si>
  <si>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</si>
  <si>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</si>
  <si>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</si>
  <si>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</si>
  <si>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</si>
  <si>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</si>
  <si>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</si>
  <si>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</si>
  <si>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</si>
  <si>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</si>
  <si>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</si>
  <si>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</si>
  <si>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</si>
  <si>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</si>
  <si>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</si>
  <si>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</si>
  <si>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</si>
  <si>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</si>
  <si>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</si>
  <si>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</si>
  <si>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</si>
  <si>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</si>
  <si>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</si>
  <si>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</si>
  <si>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</si>
  <si>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</si>
  <si>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</si>
  <si>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</si>
  <si>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</si>
  <si>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</si>
  <si>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</si>
  <si>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</si>
  <si>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</si>
  <si>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</si>
  <si>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</si>
  <si>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</si>
  <si>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</si>
  <si>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</si>
  <si>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</si>
  <si>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</si>
  <si>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</si>
  <si>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</si>
  <si>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</si>
  <si>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</si>
  <si>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</si>
  <si>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</si>
  <si>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</si>
  <si>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</si>
  <si>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</si>
  <si>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</si>
  <si>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</si>
  <si>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</si>
  <si>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</si>
  <si>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</si>
  <si>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</si>
  <si>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</si>
  <si>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</si>
  <si>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</si>
  <si>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</si>
  <si>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</si>
  <si>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</si>
  <si>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</si>
  <si>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</si>
  <si>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</si>
  <si>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</si>
  <si>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</si>
  <si>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</si>
  <si>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</si>
  <si>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</si>
  <si>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</si>
  <si>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</si>
  <si>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</si>
  <si>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</si>
  <si>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</si>
  <si>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</si>
  <si>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</si>
  <si>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</si>
  <si>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</si>
  <si>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</si>
  <si>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</si>
  <si>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</si>
  <si>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</si>
  <si>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</si>
  <si>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</si>
  <si>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</si>
  <si>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</si>
  <si>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</si>
  <si>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</si>
  <si>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</si>
  <si>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</si>
  <si>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</si>
  <si>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</si>
  <si>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</si>
  <si>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</si>
  <si>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</si>
  <si>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</si>
  <si>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</si>
  <si>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</si>
  <si>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</si>
  <si>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</si>
  <si>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</si>
  <si>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</si>
  <si>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</si>
  <si>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</si>
  <si>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</si>
  <si>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</si>
  <si>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</si>
  <si>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PCM-20251027-00002033</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</si>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</sst>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4" totalsRowShown="0" headerRowDxfId="48" dataDxfId="47" headerRowBorderDxfId="45" tableBorderDxfId="46" totalsRowBorderDxfId="44">
  <autoFilter ref="A1:L19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6" totalsRowShown="0" headerRowDxfId="31" dataDxfId="30" headerRowBorderDxfId="28" tableBorderDxfId="29">
  <autoFilter ref="A1:L44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A4" sqref="A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294.92941990740655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14.434431481480715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45957.877845833333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45957.877845833333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45957.877845833333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45957.877845833333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45957.877845833333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45957.877845833333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45957.877845833333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45957.877845833333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45957.877845833333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45957.877845833333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45957.877845833333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45957.877845833333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45957.877845833333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45957.877845833333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45957.877845833333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45957.877845833333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45957.877845833333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45957.877845833333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45957.877845833333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45957.877845833333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45957.877845833333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45957.877845833333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45957.877845833333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45957.877845833333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45957.877845833333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45957.877845833333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45957.877845833333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45957.877845833333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45957.877845833333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45957.877845833333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45957.877845833333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45957.877845833333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45957.877845833333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45957.877845833333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45957.877845833333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45957.877845833333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45957.877845833333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45957.877845833333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45957.877845833333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45957.877845833333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45957.877845833333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45957.877845833333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45957.877845833333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45957.877845833333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45957.877845833333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45957.877845833333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45957.877845833333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45957.877845833333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45957.877845833333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45957.877845833333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0C9443EA-9CD1-437F-BA45-A9A91BDB7C0D}"/>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132.87800787037122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13796</v>
      </c>
      <c r="E4" s="114" t="s">
        <v>38998</v>
      </c>
      <c r="F4" s="115">
        <v>45957.85429398148</v>
      </c>
      <c r="G4" s="116">
        <f ca="1">IFERROR(NOW()-F4,"-")</f>
        <v>2.3551851852971595E-2</v>
      </c>
      <c r="H4" s="115">
        <v>45957.848495370374</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45957.877845833333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45957.877845833333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45957.877845833333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45957.877845833333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45957.877845833333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45957.877845833333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45957.877845833333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45957.877845833333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45957.877845833333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45957.877845833333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45957.877845833333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45957.877845833333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45957.877845833333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45957.877845833333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45957.877845833333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45957.877845833333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45957.877845833333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45957.877845833333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45957.877845833333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45957.877845833333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45957.877845833333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45957.877845833333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45957.877845833333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45957.877845833333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45957.877845833333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45957.877845833333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45957.877845833333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45957.877845833333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45957.877845833333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45957.877845833333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45957.877845833333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45957.877845833333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45957.877845833333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45957.877845833333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45957.877845833333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45957.877845833333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45957.877845833333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45957.877845833333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45957.877845833333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45957.877845833333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45957.877845833333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45957.877845833333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45957.877845833333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45957.877845833333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45957.877845833333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45957.877845833333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45957.877845833333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45957.877845833333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45957.877845833333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45957.877845833333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45957.877845833333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45957.877845833333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45957.877845833333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45957.877845833333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45957.877845833333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45957.877845833333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45957.877845833333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45957.877845833333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45957.877845833333</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45957.877845833333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45957.877845833333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45957.877845833333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45957.877845833333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45957.877845833333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45957.877845833333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45957.877845833333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45957.877845833333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45957.877845833333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45957.877845833333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45957.877845833333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45957.877845833333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45957.877845833333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45957.877845833333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45957.877845833333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45957.877845833333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45957.877845833333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45957.877845833333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45957.877845833333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45957.877845833333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45957.877845833333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45957.877845833333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45957.877845833333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45957.877845833333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45957.877845833333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45957.877845833333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45957.877845833333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45957.877845833333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45957.877845833333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45957.877845833333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45957.877845833333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45957.877845833333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45957.877845833333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45957.877845833333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45957.877845833333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45957.877845833333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45957.877845833333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45957.877845833333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45957.877845833333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45957.877845833333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45957.877845833333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45957.877845833333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45957.877845833333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45957.877845833333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45957.877845833333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45957.877845833333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45957.877845833333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45957.877845833333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45957.877845833333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45957.877845833333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45957.877845833333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45957.877845833333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45957.877845833333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45957.877845833333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45957.877845833333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45957.877845833333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45957.877845833333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45957.877845833333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45957.877845833333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45957.877845833333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45957.877845833333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45957.877845833333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45957.877845833333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45957.877845833333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45957.877845833333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45957.877845833333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45957.877845833333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45957.877845833333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45957.877845833333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45957.877845833333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45957.877845833333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45957.877845833333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45957.877845833333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45957.877845833333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45957.877845833333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45957.877845833333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45957.877845833333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45957.877845833333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45957.877845833333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45957.877845833333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45957.877845833333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45957.877845833333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45957.877845833333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45957.877845833333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45957.877845833333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45957.877845833333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45957.877845833333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45957.877845833333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45957.877845833333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45957.877845833333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45957.877845833333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45957.877845833333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45957.877845833333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45957.877845833333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45957.877845833333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45957.877845833333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45957.877845833333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45957.877845833333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45957.877845833333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45957.877845833333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45957.877845833333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45957.877845833333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45957.877845833333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45957.877845833333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45957.877845833333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45957.877845833333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45957.877845833333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45957.877845833333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45957.877845833333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45957.877845833333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45957.877845833333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45957.877845833333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45957.877845833333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45957.877845833333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45957.877845833333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45957.877845833333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45957.877845833333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45957.877845833333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45957.877845833333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45957.877845833333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45957.877845833333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45957.877845833333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45957.877845833333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45957.877845833333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45957.877845833333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45957.877845833333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45957.877845833333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45957.877845833333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45957.877845833333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45957.877845833333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45957.877845833333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45957.877845833333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45957.877845833333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45957.877845833333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45957.877845833333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45957.877845833333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45957.877845833333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45957.877845833333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45957.877845833333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45957.877845833333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45957.877845833333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45957.877845833333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45957.877845833333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45957.877845833333</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45957.877845833333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45957.877845833333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45957.877845833333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45957.877845833333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45957.877845833333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45957.877845833333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45957.877845833333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45957.877845833333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45957.877845833333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45957.877845833333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45957.877845833333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45957.877845833333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45957.877845833333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45957.877845833333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45957.877845833333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45957.877845833333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45957.877845833333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45957.877845833333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45957.877845833333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45957.877845833333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45957.877845833333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45957.877845833333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45957.877845833333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45957.877845833333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45957.877845833333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45957.877845833333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45957.877845833333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45957.877845833333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45957.877845833333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45957.877845833333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45957.877845833333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45957.877845833333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45957.877845833333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45957.877845833333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45957.877845833333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45957.877845833333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45957.877845833333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45957.877845833333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45957.877845833333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45957.877845833333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45957.877845833333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45957.877845833333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45957.877845833333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45957.877845833333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45957.877845833333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45957.877845833333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45957.877845833333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45957.877845833333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45957.877845833333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45957.877845833333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45957.877845833333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45957.877845833333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45957.877845833333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45957.877845833333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45957.877845833333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45957.877845833333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45957.877845833333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45957.877845833333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45957.877845833333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45957.877845833333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45957.877845833333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45957.877845833333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45957.877845833333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45957.877845833333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45957.877845833333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45957.877845833333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45957.877845833333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45957.877845833333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45957.877845833333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45957.877845833333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45957.877845833333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45957.877845833333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45957.877845833333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45957.877845833333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45957.877845833333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45957.877845833333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45957.877845833333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45957.877845833333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45957.877845833333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45957.877845833333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45957.877845833333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45957.877845833333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45957.877845833333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45957.877845833333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45957.877845833333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45957.877845833333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45957.877845833333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45957.877845833333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45957.877845833333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45957.877845833333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45957.877845833333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45957.877845833333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45957.877845833333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45957.877845833333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45957.877845833333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45957.877845833333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45957.877845833333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45957.877845833333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45957.877845833333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45957.877845833333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45957.877845833333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45957.877845833333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45957.877845833333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45957.877845833333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45957.877845833333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45957.877845833333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45957.877845833333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45957.877845833333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45957.877845833333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45957.877845833333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45957.877845833333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45957.877845833333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45957.877845833333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45957.877845833333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45957.877845833333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45957.877845833333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45957.877845833333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45957.877845833333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45957.877845833333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45957.877845833333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45957.877845833333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45957.877845833333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45957.877845833333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45957.877845833333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45957.877845833333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45957.877845833333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45957.877845833333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45957.877845833333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45957.877845833333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45957.877845833333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45957.877845833333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45957.877845833333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45957.877845833333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45957.877845833333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45957.877845833333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45957.877845833333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45957.877845833333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45957.877845833333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45957.877845833333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45957.877845833333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45957.877845833333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45957.877845833333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45957.877845833333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45957.877845833333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45957.877845833333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45957.877845833333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45957.877845833333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45957.877845833333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45957.877845833333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45957.877845833333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45957.877845833333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45957.877845833333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45957.877845833333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45957.877845833333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45957.877845833333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45957.877845833333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45957.877845833333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45957.877845833333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45957.877845833333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45957.877845833333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45957.877845833333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45957.877845833333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45957.877845833333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45957.877845833333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45957.877845833333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45957.877845833333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45957.877845833333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45957.877845833333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45957.877845833333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45957.877845833333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45957.877845833333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45957.877845833333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45957.877845833333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45957.877845833333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45957.877845833333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45957.877845833333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45957.877845833333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45957.877845833333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45957.877845833333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45957.877845833333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45957.877845833333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45957.877845833333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45957.877845833333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45957.877845833333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45957.877845833333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45957.877845833333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45957.877845833333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45957.877845833333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45957.877845833333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45957.877845833333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45957.877845833333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45957.877845833333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45957.877845833333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45957.877845833333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45957.877845833333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45957.877845833333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45957.877845833333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45957.877845833333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45957.877845833333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45957.877845833333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45957.877845833333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45957.877845833333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45957.877845833333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45957.877845833333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45957.877845833333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45957.877845833333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45957.877845833333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45957.877845833333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45957.877845833333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45957.877845833333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45957.877845833333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45957.877845833333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45957.877845833333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45957.877845833333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45957.877845833333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45957.877845833333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45957.877845833333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45957.877845833333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45957.877845833333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45957.877845833333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45957.877845833333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45957.877845833333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45957.877845833333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45957.877845833333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45957.877845833333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45957.877845833333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45957.877845833333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45957.877845833333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45957.877845833333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45957.877845833333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45957.877845833333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45957.877845833333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45957.877845833333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45957.877845833333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45957.877845833333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45957.877845833333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45957.877845833333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45957.877845833333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45957.877845833333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45957.877845833333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45957.877845833333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45957.877845833333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45957.877845833333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45957.877845833333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45957.877845833333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45957.877845833333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45957.877845833333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45957.877845833333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45957.877845833333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45957.877845833333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45957.877845833333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45957.877845833333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45957.877845833333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45957.877845833333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45957.877845833333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45957.877845833333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45957.877845833333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45957.877845833333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45957.877845833333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45957.877845833333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45957.877845833333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45957.877845833333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45957.877845833333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45957.877845833333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45957.877845833333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45957.877845833333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45957.877845833333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45957.877845833333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45957.877845833333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45957.877845833333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45957.877845833333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45957.877845833333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45957.877845833333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45957.877845833333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45957.877845833333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45957.877845833333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45957.877845833333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45957.877845833333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45957.877845833333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45957.877845833333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45957.877845833333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45957.877845833333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45957.877845833333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45957.877845833333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45957.877845833333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45957.877845833333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45957.877845833333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45957.877845833333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45957.877845833333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45957.877845833333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45957.877845833333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45957.877845833333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45957.877845833333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45957.877845833333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45957.877845833333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45957.877845833333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45957.877845833333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45957.877845833333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45957.877845833333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45957.877845833333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45957.877845833333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45957.877845833333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45957.877845833333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45957.877845833333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45957.877845833333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45957.877845833333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45957.877845833333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45957.877845833333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45957.877845833333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45957.877845833333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45957.877845833333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45957.877845833333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45957.877845833333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45957.877845833333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45957.877845833333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45957.877845833333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45957.877845833333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45957.877845833333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45957.877845833333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45957.877845833333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45957.877845833333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45957.877845833333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45957.877845833333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45957.877845833333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45957.877845833333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45957.877845833333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45957.877845833333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45957.877845833333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45957.877845833333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45957.877845833333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45957.877845833333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45957.877845833333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45957.877845833333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45957.877845833333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45957.877845833333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45957.877845833333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45957.877845833333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45957.877845833333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45957.877845833333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45957.877845833333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45957.877845833333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45957.877845833333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45957.877845833333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45957.877845833333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45957.877845833333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45957.877845833333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45957.877845833333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45957.877845833333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45957.877845833333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45957.877845833333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45957.877845833333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45957.877845833333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45957.877845833333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45957.877845833333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45957.877845833333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45957.877845833333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45957.877845833333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45957.877845833333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45957.877845833333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45957.877845833333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45957.877845833333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45957.877845833333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45957.877845833333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45957.877845833333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45957.877845833333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45957.877845833333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45957.877845833333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45957.877845833333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45957.877845833333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45957.877845833333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45957.877845833333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45957.877845833333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45957.877845833333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45957.877845833333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45957.877845833333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45957.877845833333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45957.877845833333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45957.877845833333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45957.877845833333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45957.877845833333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45957.877845833333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45957.877845833333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45957.877845833333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45957.877845833333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45957.877845833333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45957.877845833333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45957.877845833333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45957.877845833333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45957.877845833333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45957.877845833333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45957.877845833333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45957.877845833333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45957.877845833333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45957.877845833333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45957.877845833333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45957.877845833333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45957.877845833333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45957.877845833333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45957.877845833333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45957.877845833333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45957.877845833333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45957.877845833333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45957.877845833333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45957.877845833333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45957.877845833333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45957.877845833333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45957.877845833333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45957.877845833333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45957.877845833333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45957.877845833333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45957.877845833333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45957.877845833333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45957.877845833333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45957.877845833333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45957.877845833333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45957.877845833333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45957.877845833333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45957.877845833333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45957.877845833333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45957.877845833333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45957.877845833333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45957.877845833333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45957.877845833333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45957.877845833333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45957.877845833333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45957.877845833333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45957.877845833333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45957.877845833333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45957.877845833333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45957.877845833333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45957.877845833333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45957.877845833333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45957.877845833333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45957.877845833333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45957.877845833333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45957.877845833333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45957.877845833333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45957.877845833333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45957.877845833333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45957.877845833333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45957.877845833333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45957.877845833333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45957.877845833333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45957.877845833333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45957.877845833333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45957.877845833333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45957.877845833333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45957.877845833333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45957.877845833333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45957.877845833333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45957.877845833333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45957.877845833333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45957.877845833333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45957.877845833333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45957.877845833333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45957.877845833333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45957.877845833333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45957.877845833333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45957.877845833333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45957.877845833333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45957.877845833333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45957.877845833333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45957.877845833333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45957.877845833333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45957.877845833333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45957.877845833333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45957.877845833333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45957.877845833333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45957.877845833333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45957.877845833333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45957.877845833333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45957.877845833333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45957.877845833333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45957.877845833333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45957.877845833333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45957.877845833333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45957.877845833333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45957.877845833333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45957.877845833333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45957.877845833333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45957.877845833333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45957.877845833333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45957.877845833333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45957.877845833333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45957.877845833333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45957.877845833333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45957.877845833333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45957.877845833333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45957.877845833333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45957.877845833333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45957.877845833333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45957.877845833333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45957.877845833333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45957.877845833333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45957.877845833333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45957.877845833333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45957.877845833333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45957.877845833333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45957.877845833333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45957.877845833333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45957.877845833333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45957.877845833333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45957.877845833333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45957.877845833333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45957.877845833333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45957.877845833333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45957.877845833333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45957.877845833333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45957.877845833333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45957.877845833333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45957.877845833333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45957.877845833333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45957.877845833333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45957.877845833333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45957.877845833333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45957.877845833333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45957.877845833333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45957.877845833333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45957.877845833333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45957.877845833333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45957.877845833333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45957.877845833333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45957.877845833333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45957.877845833333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45957.877845833333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45957.877845833333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45957.877845833333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45957.877845833333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45957.877845833333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45957.877845833333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45957.877845833333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45957.877845833333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45957.877845833333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45957.877845833333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45957.877845833333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45957.877845833333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45957.877845833333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45957.877845833333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45957.877845833333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45957.877845833333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45957.877845833333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45957.877845833333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45957.877845833333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45957.877845833333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45957.877845833333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45957.877845833333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45957.877845833333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45957.877845833333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45957.877845833333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45957.877845833333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45957.877845833333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45957.877845833333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45957.877845833333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45957.877845833333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45957.877845833333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45957.877845833333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45957.877845833333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45957.877845833333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45957.877845833333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45957.877845833333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45957.877845833333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45957.877845833333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45957.877845833333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45957.877845833333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45957.877845833333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45957.877845833333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45957.877845833333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45957.877845833333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45957.877845833333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45957.877845833333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45957.877845833333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45957.877845833333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45957.877845833333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45957.877845833333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45957.877845833333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45957.877845833333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45957.877845833333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45957.877845833333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45957.877845833333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45957.877845833333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45957.877845833333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45957.877845833333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45957.877845833333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45957.877845833333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45957.877845833333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45957.877845833333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45957.877845833333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45957.877845833333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45957.877845833333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45957.877845833333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45957.877845833333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45957.877845833333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45957.877845833333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45957.877845833333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45957.877845833333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45957.877845833333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45957.877845833333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45957.877845833333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45957.877845833333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45957.877845833333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45957.877845833333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45957.877845833333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45957.877845833333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45957.877845833333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45957.877845833333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45957.877845833333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45957.877845833333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45957.877845833333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45957.877845833333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45957.877845833333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45957.877845833333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45957.877845833333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45957.877845833333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45957.877845833333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45957.877845833333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45957.877845833333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45957.877845833333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45957.877845833333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45957.877845833333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45957.877845833333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45957.877845833333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45957.877845833333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45957.877845833333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45957.877845833333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45957.877845833333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45957.877845833333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45957.877845833333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45957.877845833333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45957.877845833333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45957.877845833333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45957.877845833333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45957.877845833333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45957.877845833333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45957.877845833333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45957.877845833333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45957.877845833333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45957.877845833333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45957.877845833333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45957.877845833333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45957.877845833333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45957.877845833333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45957.877845833333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45957.877845833333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45957.877845833333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45957.877845833333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45957.877845833333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45957.877845833333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45957.877845833333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45957.877845833333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45957.877845833333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45957.877845833333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45957.877845833333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45957.877845833333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45957.877845833333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45957.877845833333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45957.877845833333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45957.877845833333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45957.877845833333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45957.877845833333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45957.877845833333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45957.877845833333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45957.877845833333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45957.877845833333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45957.877845833333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45957.877845833333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45957.877845833333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45957.877845833333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45957.877845833333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45957.877845833333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45957.877845833333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45957.877845833333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45957.877845833333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45957.877845833333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45957.877845833333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45957.877845833333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45957.877845833333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45957.877845833333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45957.877845833333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45957.877845833333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45957.877845833333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45957.877845833333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45957.877845833333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45957.877845833333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45957.877845833333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45957.877845833333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45957.877845833333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45957.877845833333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45957.877845833333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45957.877845833333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45957.877845833333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45957.877845833333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45957.877845833333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45957.877845833333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45957.877845833333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45957.877845833333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45957.877845833333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45957.877845833333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45957.877845833333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45957.877845833333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45957.877845833333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45957.877845833333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45957.877845833333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45957.877845833333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45957.877845833333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45957.877845833333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45957.877845833333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45957.877845833333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45957.877845833333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45957.877845833333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45957.877845833333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45957.877845833333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45957.877845833333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45957.877845833333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45957.877845833333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45957.877845833333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45957.877845833333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45957.877845833333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45957.877845833333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45957.877845833333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45957.877845833333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45957.877845833333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45957.877845833333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45957.877845833333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45957.877845833333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45957.877845833333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45957.877845833333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45957.877845833333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45957.877845833333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45957.877845833333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45957.877845833333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45957.877845833333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45957.877845833333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45957.877845833333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45957.877845833333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45957.877845833333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45957.877845833333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45957.877845833333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45957.877845833333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45957.877845833333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45957.877845833333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45957.877845833333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45957.877845833333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45957.877845833333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45957.877845833333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45957.877845833333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45957.877845833333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45957.877845833333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45957.877845833333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45957.877845833333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45957.877845833333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45957.877845833333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45957.877845833333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45957.877845833333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45957.877845833333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45957.877845833333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45957.877845833333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45957.877845833333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45957.877845833333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45957.877845833333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45957.877845833333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45957.877845833333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45957.877845833333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45957.877845833333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45957.877845833333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45957.877845833333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45957.877845833333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45957.877845833333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45957.877845833333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45957.877845833333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45957.877845833333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45957.877845833333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45957.877845833333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45957.877845833333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45957.877845833333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45957.877845833333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45957.877845833333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45957.877845833333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45957.877845833333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45957.877845833333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45957.877845833333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45957.877845833333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45957.877845833333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45957.877845833333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45957.877845833333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45957.877845833333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45957.877845833333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45957.877845833333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45957.877845833333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45957.877845833333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45957.877845833333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45957.877845833333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45957.877845833333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45957.877845833333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45957.877845833333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45957.877845833333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45957.877845833333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45957.877845833333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45957.877845833333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45957.877845833333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45957.877845833333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45957.877845833333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45957.877845833333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45957.877845833333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45957.877845833333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45957.877845833333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45957.877845833333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45957.877845833333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45957.877845833333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45957.877845833333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45957.877845833333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45957.877845833333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45957.877845833333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45957.877845833333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45957.877845833333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45957.877845833333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45957.877845833333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45957.877845833333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45957.877845833333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45957.877845833333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45957.877845833333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45957.877845833333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45957.877845833333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45957.877845833333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45957.877845833333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45957.877845833333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45957.877845833333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45957.877845833333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45957.877845833333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45957.877845833333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45957.877845833333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45957.877845833333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45957.877845833333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45957.877845833333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45957.877845833333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45957.877845833333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45957.877845833333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45957.877845833333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45957.877845833333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45957.877845833333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45957.877845833333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45957.877845833333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45957.877845833333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45957.877845833333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45957.877845833333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45957.877845833333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45957.877845833333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45957.877845833333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45957.877845833333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45957.877845833333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45957.877845833333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45957.877845833333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45957.877845833333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45957.877845833333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45957.877845833333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45957.877845833333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45957.877845833333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45957.877845833333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45957.877845833333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45957.877845833333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45957.877845833333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45957.877845833333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45957.877845833333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45957.877845833333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45957.877845833333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45957.877845833333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45957.877845833333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45957.877845833333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45957.877845833333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45957.877845833333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45957.877845833333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45957.877845833333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45957.877845833333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45957.877845833333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45957.877845833333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45957.877845833333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45957.877845833333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45957.877845833333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45957.877845833333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45957.877845833333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45957.877845833333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45957.877845833333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45957.877845833333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45957.877845833333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45957.877845833333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45957.877845833333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45957.877845833333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45957.877845833333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45957.877845833333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45957.877845833333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45957.877845833333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45957.877845833333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45957.877845833333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45957.877845833333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45957.877845833333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45957.877845833333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45957.877845833333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45957.877845833333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45957.877845833333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45957.877845833333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45957.877845833333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45957.877845833333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45957.877845833333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45957.877845833333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45957.877845833333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45957.877845833333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45957.877845833333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45957.877845833333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45957.877845833333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45957.877845833333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45957.877845833333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45957.877845833333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45957.877845833333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45957.877845833333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45957.877845833333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45957.877845833333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45957.877845833333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45957.877845833333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45957.877845833333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45957.877845833333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45957.877845833333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45957.877845833333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45957.877845833333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45957.877845833333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45957.877845833333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45957.877845833333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45957.877845833333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45957.877845833333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45957.877845833333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45957.877845833333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45957.877845833333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45957.877845833333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45957.877845833333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45957.877845833333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45957.877845833333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45957.877845833333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45957.877845833333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45957.877845833333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45957.877845833333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45957.877845833333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45957.877845833333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45957.877845833333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45957.877845833333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45957.877845833333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45957.877845833333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45957.877845833333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45957.877845833333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45957.877845833333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45957.877845833333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45957.877845833333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45957.877845833333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45957.877845833333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45957.877845833333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45957.877845833333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45957.877845833333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45957.877845833333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45957.877845833333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45957.877845833333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45957.877845833333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45957.877845833333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45957.877845833333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45957.877845833333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45957.877845833333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45957.877845833333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45957.877845833333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45957.877845833333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45957.877845833333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45957.877845833333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45957.877845833333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45957.877845833333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45957.877845833333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45957.877845833333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45957.877845833333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45957.877845833333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45957.877845833333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45957.877845833333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45957.877845833333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45957.877845833333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45957.877845833333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45957.877845833333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45957.877845833333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45957.877845833333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45957.877845833333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45957.877845833333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45957.877845833333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45957.877845833333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45957.877845833333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45957.877845833333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45957.877845833333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45957.877845833333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45957.877845833333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45957.877845833333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45957.877845833333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45957.877845833333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45957.877845833333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45957.877845833333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45957.877845833333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45957.877845833333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45957.877845833333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45957.877845833333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45957.877845833333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45957.877845833333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45957.877845833333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45957.877845833333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45957.877845833333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45957.877845833333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45957.877845833333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45957.877845833333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45957.877845833333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45957.877845833333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45957.877845833333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45957.877845833333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45957.877845833333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45957.877845833333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45957.877845833333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45957.877845833333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45957.877845833333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45957.877845833333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45957.877845833333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45957.877845833333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45957.877845833333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45957.877845833333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45957.877845833333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45957.877845833333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45957.877845833333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45957.877845833333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45957.877845833333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45957.877845833333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45957.877845833333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45957.877845833333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45957.877845833333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45957.877845833333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45957.877845833333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45957.877845833333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45957.877845833333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45957.877845833333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45957.877845833333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45957.877845833333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45957.877845833333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45957.877845833333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45957.877845833333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45957.877845833333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45957.877845833333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45957.877845833333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45957.877845833333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45957.877845833333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45957.877845833333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45957.877845833333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45957.877845833333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45957.877845833333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45957.877845833333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45957.877845833333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45957.877845833333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45957.877845833333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45957.877845833333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45957.877845833333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45957.877845833333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45957.877845833333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45957.877845833333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45957.877845833333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45957.877845833333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45957.877845833333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45957.877845833333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45957.877845833333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45957.877845833333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45957.877845833333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45957.877845833333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45957.877845833333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45957.877845833333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45957.877845833333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45957.877845833333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45957.877845833333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45957.877845833333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45957.877845833333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45957.877845833333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45957.877845833333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45957.877845833333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45957.877845833333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45957.877845833333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45957.877845833333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45957.877845833333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45957.877845833333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45957.877845833333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45957.877845833333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45957.877845833333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45957.877845833333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45957.877845833333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45957.877845833333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45957.877845833333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45957.877845833333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45957.877845833333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45957.877845833333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45957.877845833333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45957.877845833333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45957.877845833333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45957.877845833333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45957.877845833333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45957.877845833333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45957.877845833333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45957.877845833333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45957.877845833333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45957.877845833333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45957.877845833333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45957.877845833333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45957.877845833333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45957.877845833333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45957.877845833333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45957.877845833333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45957.877845833333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45957.877845833333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45957.877845833333</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4"/>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254.39712824073649</v>
      </c>
      <c r="H2" s="99">
        <v>45703.474768518521</v>
      </c>
      <c r="I2" s="99" t="str">
        <f>IFERROR(VLOOKUP(D2,DB!A:F,6,0),"")</f>
        <v>SCECO</v>
      </c>
      <c r="J2" s="99" t="str">
        <f>IFERROR(VLOOKUP(D2,DB!A:G,7,0),"")</f>
        <v>Dead</v>
      </c>
      <c r="K2" s="101" t="s">
        <v>39087</v>
      </c>
      <c r="L2" s="94" t="str">
        <f>IFERROR(VLOOKUP(D2,DB!A:I,9,0),"")</f>
        <v>Latis</v>
      </c>
    </row>
    <row r="3" spans="1:16" ht="15" customHeight="1">
      <c r="A3" s="94"/>
      <c r="B3" s="94" t="str">
        <f>IFERROR(VLOOKUP(D3,DB!A:K,11,0),"")</f>
        <v/>
      </c>
      <c r="C3" s="97"/>
      <c r="D3" s="94"/>
      <c r="E3" s="98"/>
      <c r="F3" s="99"/>
      <c r="G3" s="100">
        <f ca="1">IFERROR(NOW()-F3,"")</f>
        <v>45957.877845833333</v>
      </c>
      <c r="H3" s="99"/>
      <c r="I3" s="99" t="str">
        <f>IFERROR(VLOOKUP(D3,DB!A:F,6,0),"")</f>
        <v/>
      </c>
      <c r="J3" s="99" t="str">
        <f>IFERROR(VLOOKUP(D3,DB!A:G,7,0),"")</f>
        <v/>
      </c>
      <c r="K3" s="101"/>
      <c r="L3" s="94" t="str">
        <f>IFERROR(VLOOKUP(D3,DB!A:I,9,0),"")</f>
        <v/>
      </c>
    </row>
    <row r="4" spans="1:16" ht="15" customHeight="1">
      <c r="A4" s="94"/>
      <c r="B4" s="94" t="str">
        <f>IFERROR(VLOOKUP(D4,DB!A:K,11,0),"")</f>
        <v/>
      </c>
      <c r="C4" s="97"/>
      <c r="D4" s="94"/>
      <c r="E4" s="98"/>
      <c r="F4" s="99"/>
      <c r="G4" s="100">
        <f ca="1">IFERROR(NOW()-F4,"")</f>
        <v>45957.877845833333</v>
      </c>
      <c r="H4" s="99"/>
      <c r="I4" s="99" t="str">
        <f>IFERROR(VLOOKUP(D4,DB!A:F,6,0),"")</f>
        <v/>
      </c>
      <c r="J4" s="99" t="str">
        <f>IFERROR(VLOOKUP(D4,DB!A:G,7,0),"")</f>
        <v/>
      </c>
      <c r="K4" s="101"/>
      <c r="L4" s="94" t="str">
        <f>IFERROR(VLOOKUP(D4,DB!A:I,9,0),"")</f>
        <v/>
      </c>
    </row>
    <row r="5" spans="1:16" ht="15" customHeight="1">
      <c r="A5" s="119"/>
      <c r="B5" s="119" t="str">
        <f>IFERROR(VLOOKUP(D5,DB!A:K,11,0),"")</f>
        <v/>
      </c>
      <c r="C5" s="120"/>
      <c r="D5" s="94"/>
      <c r="E5" s="98"/>
      <c r="F5" s="123"/>
      <c r="G5" s="124">
        <f ca="1">IFERROR(NOW()-F5,"")</f>
        <v>45957.877845833333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45957.877845833333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45957.877845833333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45957.877845833333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45957.877845833333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45957.877845833333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45957.877845833333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45957.877845833333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45957.877845833333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45957.877845833333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45957.877845833333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45957.877845833333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45957.877845833333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45957.877845833333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45957.877845833333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45957.877845833333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45957.877845833333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45957.877845833333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45957.877845833333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94"/>
      <c r="E24" s="98"/>
      <c r="F24" s="123"/>
      <c r="G24" s="124">
        <f ca="1">IFERROR(NOW()-F24,"")</f>
        <v>45957.877845833333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45957.877845833333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45957.877845833333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45957.877845833333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45957.877845833333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45957.877845833333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45957.877845833333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45957.877845833333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45957.877845833333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45957.877845833333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45957.877845833333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45957.877845833333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45957.877845833333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45957.877845833333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45957.877845833333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45957.877845833333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45957.877845833333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45957.877845833333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45957.877845833333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45957.877845833333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45957.877845833333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45957.877845833333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45957.877845833333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45957.877845833333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45957.877845833333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45957.877845833333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45957.877845833333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45957.877845833333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45957.877845833333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45957.877845833333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45957.877845833333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45957.877845833333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45957.877845833333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45957.877845833333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45957.877845833333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45957.877845833333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45957.877845833333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45957.877845833333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45957.877845833333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45957.877845833333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45957.877845833333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45957.877845833333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45957.877845833333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45957.877845833333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45957.877845833333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45957.877845833333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45957.877845833333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45957.877845833333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45957.877845833333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45957.877845833333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45957.877845833333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45957.877845833333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45957.877845833333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45957.877845833333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45957.877845833333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45957.877845833333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45957.877845833333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45957.877845833333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45957.877845833333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45957.877845833333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45957.877845833333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45957.877845833333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45957.877845833333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45957.877845833333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45957.877845833333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45957.877845833333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45957.877845833333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45957.877845833333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45957.877845833333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45957.877845833333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45957.877845833333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45957.877845833333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45957.877845833333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45957.877845833333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45957.877845833333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45957.877845833333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45957.877845833333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45957.877845833333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45957.877845833333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45957.877845833333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45957.877845833333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45957.877845833333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45957.877845833333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45957.877845833333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45957.877845833333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45957.877845833333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45957.877845833333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45957.877845833333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45957.877845833333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45957.877845833333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45957.877845833333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45957.877845833333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45957.877845833333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45957.877845833333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45957.877845833333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45957.877845833333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45957.877845833333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45957.877845833333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45957.877845833333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45957.877845833333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45957.877845833333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45957.877845833333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45957.877845833333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45957.877845833333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45957.877845833333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45957.877845833333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45957.877845833333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45957.877845833333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45957.877845833333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45957.877845833333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45957.877845833333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45957.877845833333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45957.877845833333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45957.877845833333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45957.877845833333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45957.877845833333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45957.877845833333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45957.877845833333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45957.877845833333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45957.877845833333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45957.877845833333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45957.877845833333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45957.877845833333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45957.877845833333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45957.877845833333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45957.877845833333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45957.877845833333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45957.877845833333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45957.877845833333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45957.877845833333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45957.877845833333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45957.877845833333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45957.877845833333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45957.877845833333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45957.877845833333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45957.877845833333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45957.877845833333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45957.877845833333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45957.877845833333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45957.877845833333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45957.877845833333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45957.877845833333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45957.877845833333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45957.877845833333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45957.877845833333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45957.877845833333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45957.877845833333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45957.877845833333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45957.877845833333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45957.877845833333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45957.877845833333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45957.877845833333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45957.877845833333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45957.877845833333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45957.877845833333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45957.877845833333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45957.877845833333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45957.877845833333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45957.877845833333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45957.877845833333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45957.877845833333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45957.877845833333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45957.877845833333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45957.877845833333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45957.877845833333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45957.877845833333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45957.877845833333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45957.877845833333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45957.877845833333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45957.877845833333</v>
      </c>
      <c r="H193" s="123"/>
      <c r="I193" s="119" t="str">
        <f>IFERROR(VLOOKUP(D193,DB!A:F,6,0),"")</f>
        <v/>
      </c>
      <c r="J193" s="119" t="str">
        <f>IFERROR(VLOOKUP(D193,DB!A:G,7,0),"")</f>
        <v/>
      </c>
      <c r="K193" s="125"/>
      <c r="L193" s="121" t="str">
        <f>IFERROR(VLOOKUP(D193,DB!A:I,9,0),"")</f>
        <v/>
      </c>
    </row>
    <row r="194" spans="1:12" ht="15" customHeight="1">
      <c r="A194" s="126"/>
      <c r="B194" s="126" t="str">
        <f>IFERROR(VLOOKUP(D194,DB!A:K,11,0),"")</f>
        <v/>
      </c>
      <c r="C194" s="127"/>
      <c r="D194" s="128"/>
      <c r="E194" s="129"/>
      <c r="F194" s="130"/>
      <c r="G194" s="131">
        <f ca="1">IFERROR(NOW()-F194,"")</f>
        <v>45957.877845833333</v>
      </c>
      <c r="H194" s="130"/>
      <c r="I194" s="126" t="str">
        <f>IFERROR(VLOOKUP(D194,DB!A:F,6,0),"")</f>
        <v/>
      </c>
      <c r="J194" s="126" t="str">
        <f>IFERROR(VLOOKUP(D194,DB!A:G,7,0),"")</f>
        <v/>
      </c>
      <c r="K194" s="132"/>
      <c r="L194" s="128" t="str">
        <f>IFERROR(VLOOKUP(D194,DB!A:I,9,0),"")</f>
        <v/>
      </c>
    </row>
  </sheetData>
  <dataValidations count="2">
    <dataValidation allowBlank="1" showInputMessage="1" showErrorMessage="1" sqref="E1" xr:uid="{A4F81451-56CC-4543-9497-104C4E44EE4B}"/>
    <dataValidation type="list" allowBlank="1" showInputMessage="1" showErrorMessage="1" sqref="E2:E2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66.045785648144374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31.688968518516049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9.2167347222202807</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45957.877845833333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45957.877845833333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45957.877845833333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45957.877845833333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45957.877845833333</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45957.877845833333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45957.877845833333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45957.877845833333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45957.877845833333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45957.877845833333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45957.877845833333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45957.877845833333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45957.877845833333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45957.877845833333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45957.877845833333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45957.877845833333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45957.877845833333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45957.877845833333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45957.877845833333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45957.877845833333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45957.877845833333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45957.877845833333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45957.877845833333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45957.877845833333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45957.877845833333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45957.877845833333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45957.877845833333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45957.877845833333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45957.877845833333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45957.877845833333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45957.877845833333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45957.877845833333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45957.877845833333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45957.877845833333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45957.877845833333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45957.877845833333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45957.877845833333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45957.877845833333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45957.877845833333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45957.877845833333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45957.877845833333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45957.877845833333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45957.877845833333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45957.877845833333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45957.877845833333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45957.877845833333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45957.877845833333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45957.877845833333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45957.877845833333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45957.877845833333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45957.877845833333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45957.877845833333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45957.877845833333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45957.877845833333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45957.877845833333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45957.877845833333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45957.877845833333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45957.877845833333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45957.877845833333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45957.877845833333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45957.877845833333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45957.877845833333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45957.877845833333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45957.877845833333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45957.877845833333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45957.877845833333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45957.877845833333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45957.877845833333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45957.877845833333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45957.877845833333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45957.877845833333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45957.877845833333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45957.877845833333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45957.877845833333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45957.877845833333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45957.877845833333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45957.877845833333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45957.877845833333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45957.877845833333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45957.877845833333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45957.877845833333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45957.877845833333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45957.877845833333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45957.877845833333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45957.877845833333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45957.877845833333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45957.877845833333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45957.877845833333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45957.877845833333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45957.877845833333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45957.877845833333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45957.877845833333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45957.877845833333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45957.877845833333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45957.877845833333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45957.877845833333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45957.877845833333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45957.877845833333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45957.877845833333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45957.877845833333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45957.877845833333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45957.877845833333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45957.877845833333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45957.877845833333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45957.877845833333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45957.877845833333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45957.877845833333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45957.877845833333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45957.877845833333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45957.877845833333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45957.877845833333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45957.877845833333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45957.877845833333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45957.877845833333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45957.877845833333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45957.877845833333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45957.877845833333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45957.877845833333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45957.877845833333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45957.877845833333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45957.877845833333</v>
      </c>
      <c r="H125" s="153"/>
      <c r="I125" s="152" t="str">
        <f>IFERROR(VLOOKUP(D125,DB!A:F,6,0),"")</f>
        <v/>
      </c>
      <c r="J125" s="152" t="str">
        <f>IFERROR(VLOOKUP(D125,DB!A:G,7,0),"")</f>
        <v/>
      </c>
      <c r="K125" s="152"/>
      <c r="L125" s="152" t="str">
        <f>IFERROR(VLOOKUP(D125,DB!A:I,9,0),"")</f>
        <v/>
      </c>
    </row>
    <row r="126" spans="1:12" ht="15">
      <c r="A126" s="158"/>
      <c r="B126" s="158" t="str">
        <f>IFERROR(VLOOKUP(D126,DB!A:K,11,0),"")</f>
        <v/>
      </c>
      <c r="C126" s="158"/>
      <c r="D126" s="158"/>
      <c r="E126" s="158"/>
      <c r="F126" s="159"/>
      <c r="G126" s="160">
        <f ca="1">IFERROR(NOW()-F126,"")</f>
        <v>45957.877845833333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45957.877845833333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45957.877845833333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45957.877845833333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45957.877845833333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45957.877845833333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45957.877845833333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45957.877845833333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45957.877845833333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45957.877845833333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45957.877845833333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45957.877845833333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45957.877845833333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45957.877845833333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45957.877845833333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45957.877845833333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45957.877845833333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45957.877845833333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45957.877845833333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45957.877845833333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45957.877845833333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45957.877845833333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45957.877845833333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45957.877845833333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45957.877845833333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45957.877845833333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45957.877845833333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45957.877845833333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45957.877845833333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45957.877845833333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45957.877845833333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45957.877845833333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45957.877845833333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45957.877845833333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45957.877845833333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45957.877845833333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45957.877845833333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45957.877845833333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45957.877845833333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45957.877845833333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45957.877845833333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45957.877845833333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45957.877845833333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45957.877845833333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45957.877845833333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45957.877845833333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45957.877845833333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45957.877845833333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45957.877845833333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45957.877845833333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45957.877845833333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45957.877845833333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45957.877845833333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45957.877845833333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45957.877845833333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45957.877845833333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45957.877845833333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45957.877845833333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45957.877845833333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45957.877845833333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45957.877845833333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45957.877845833333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45957.877845833333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45957.877845833333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45957.877845833333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45957.877845833333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45957.877845833333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45957.877845833333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45957.877845833333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45957.877845833333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45957.877845833333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45957.877845833333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45957.877845833333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45957.877845833333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45957.877845833333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45957.877845833333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45957.877845833333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45957.877845833333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45957.877845833333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45957.877845833333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45957.877845833333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45957.877845833333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45957.877845833333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45957.877845833333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45957.877845833333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45957.877845833333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45957.877845833333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45957.877845833333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45957.877845833333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45957.877845833333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45957.877845833333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45957.877845833333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45957.877845833333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45957.877845833333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45957.877845833333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45957.877845833333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45957.877845833333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45957.877845833333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45957.877845833333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45957.877845833333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45957.877845833333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45957.877845833333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45957.877845833333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45957.877845833333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45957.877845833333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45957.877845833333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45957.877845833333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45957.877845833333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45957.877845833333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45957.877845833333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45957.877845833333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45957.877845833333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45957.877845833333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45957.877845833333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45957.877845833333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45957.877845833333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45957.877845833333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45957.877845833333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45957.877845833333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45957.877845833333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45957.877845833333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45957.877845833333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45957.877845833333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45957.877845833333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45957.877845833333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45957.877845833333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45957.877845833333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45957.877845833333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45957.877845833333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45957.877845833333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45957.877845833333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45957.877845833333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45957.877845833333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45957.877845833333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45957.877845833333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45957.877845833333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45957.877845833333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45957.877845833333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45957.877845833333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45957.877845833333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45957.877845833333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45957.877845833333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45957.877845833333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45957.877845833333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45957.877845833333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45957.877845833333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45957.877845833333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45957.877845833333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45957.877845833333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45957.877845833333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45957.877845833333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45957.877845833333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45957.877845833333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45957.877845833333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45957.877845833333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45957.877845833333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45957.877845833333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45957.877845833333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45957.877845833333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45957.877845833333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45957.877845833333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45957.877845833333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45957.877845833333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45957.877845833333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45957.877845833333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45957.877845833333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45957.877845833333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45957.877845833333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45957.877845833333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45957.877845833333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45957.877845833333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45957.877845833333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45957.877845833333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45957.877845833333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45957.877845833333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45957.877845833333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45957.877845833333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45957.877845833333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45957.877845833333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45957.877845833333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45957.877845833333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45957.877845833333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45957.877845833333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45957.877845833333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45957.877845833333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45957.877845833333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45957.877845833333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45957.877845833333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45957.877845833333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45957.877845833333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45957.877845833333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45957.877845833333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45957.877845833333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45957.877845833333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45957.877845833333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45957.877845833333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45957.877845833333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45957.877845833333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45957.877845833333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45957.877845833333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45957.877845833333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45957.877845833333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45957.877845833333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45957.877845833333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45957.877845833333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45957.877845833333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45957.877845833333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45957.877845833333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45957.877845833333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45957.877845833333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45957.877845833333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45957.877845833333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45957.877845833333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45957.877845833333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45957.877845833333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45957.877845833333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45957.877845833333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45957.877845833333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45957.877845833333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45957.877845833333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45957.877845833333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45957.877845833333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45957.877845833333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45957.877845833333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45957.877845833333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45957.877845833333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45957.877845833333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45957.877845833333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45957.877845833333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45957.877845833333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45957.877845833333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45957.877845833333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45957.877845833333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45957.877845833333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45957.877845833333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45957.877845833333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45957.877845833333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45957.877845833333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45957.877845833333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45957.877845833333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45957.877845833333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45957.877845833333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45957.877845833333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45957.877845833333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45957.877845833333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45957.877845833333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45957.877845833333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45957.877845833333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45957.877845833333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45957.877845833333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45957.877845833333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45957.877845833333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45957.877845833333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45957.877845833333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45957.877845833333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45957.877845833333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45957.877845833333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45957.877845833333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45957.877845833333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45957.877845833333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45957.877845833333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45957.877845833333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45957.877845833333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45957.877845833333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45957.877845833333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45957.877845833333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45957.877845833333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45957.877845833333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45957.877845833333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45957.877845833333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45957.877845833333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45957.877845833333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45957.877845833333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45957.877845833333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45957.877845833333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45957.877845833333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45957.877845833333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45957.877845833333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45957.877845833333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45957.877845833333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45957.877845833333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45957.877845833333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45957.877845833333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45957.877845833333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45957.877845833333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45957.877845833333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45957.877845833333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45957.877845833333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45957.877845833333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45957.877845833333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45957.877845833333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45957.877845833333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45957.877845833333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45957.877845833333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45957.877845833333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45957.877845833333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45957.877845833333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45957.877845833333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45957.877845833333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45957.877845833333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45957.877845833333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45957.877845833333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45957.877845833333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45957.877845833333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45957.877845833333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45957.877845833333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45957.877845833333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45957.877845833333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45957.877845833333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45957.877845833333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45957.877845833333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45957.877845833333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45957.877845833333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45957.877845833333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45957.877845833333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45957.877845833333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45957.877845833333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45957.877845833333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45957.877845833333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45957.877845833333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45957.877845833333</v>
      </c>
      <c r="H446" s="159"/>
      <c r="I446" s="158" t="str">
        <f>IFERROR(VLOOKUP(D446,DB!A:F,6,0),"")</f>
        <v/>
      </c>
      <c r="J446" s="158" t="str">
        <f>IFERROR(VLOOKUP(D446,DB!A:G,7,0),"")</f>
        <v/>
      </c>
      <c r="K446" s="158"/>
      <c r="L446" s="158" t="str">
        <f>IFERROR(VLOOKUP(D446,DB!A:I,9,0),"")</f>
        <v/>
      </c>
    </row>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6" ht="15"/>
    <row r="557" ht="15"/>
    <row r="559" ht="15"/>
    <row r="560" ht="15"/>
    <row r="561" ht="15"/>
    <row r="562" ht="15"/>
    <row r="564" ht="15"/>
    <row r="565" ht="15"/>
    <row r="572" ht="15"/>
    <row r="573" ht="15"/>
    <row r="574" ht="15"/>
    <row r="575" ht="15"/>
    <row r="576" ht="15"/>
    <row r="577" ht="15"/>
    <row r="580" ht="15"/>
    <row r="581" ht="15"/>
    <row r="582" ht="15"/>
    <row r="583" ht="15"/>
    <row r="584" ht="15"/>
    <row r="585" ht="15"/>
    <row r="586" ht="15"/>
    <row r="587" ht="15"/>
    <row r="588" ht="15"/>
    <row r="589" ht="15"/>
    <row r="590" ht="15"/>
    <row r="591"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7" ht="15"/>
    <row r="648" ht="15"/>
    <row r="685" ht="15"/>
    <row r="686" ht="15"/>
    <row r="687" ht="15"/>
    <row r="688" ht="15"/>
    <row r="689" ht="15"/>
    <row r="690" ht="15"/>
    <row r="691" ht="15"/>
    <row r="692" ht="15"/>
    <row r="693" ht="15"/>
    <row r="694"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5" ht="15"/>
    <row r="776" ht="15"/>
    <row r="777" ht="15"/>
    <row r="779" ht="15"/>
    <row r="780"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984" ht="15"/>
    <row r="985" ht="15"/>
    <row r="986" ht="15"/>
    <row r="987" ht="15"/>
    <row r="988" ht="15"/>
    <row r="989" ht="15"/>
    <row r="995" ht="15"/>
    <row r="996" ht="15"/>
    <row r="997" ht="15"/>
    <row r="998" ht="15"/>
    <row r="999" ht="15"/>
    <row r="1000" ht="15"/>
    <row r="1001"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2" ht="15"/>
    <row r="1053" ht="15"/>
    <row r="1059" ht="15"/>
    <row r="1060" ht="15"/>
    <row r="1062" ht="15"/>
    <row r="1063" ht="15"/>
    <row r="1064" ht="15"/>
    <row r="1065" ht="15"/>
    <row r="1066" ht="15"/>
    <row r="1067" ht="15"/>
    <row r="1068" ht="15"/>
    <row r="1070" ht="15"/>
    <row r="1071" ht="15"/>
    <row r="1072"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1" ht="15"/>
    <row r="1142"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7" ht="15"/>
    <row r="1208" ht="15"/>
    <row r="1211" ht="15"/>
    <row r="1212" ht="15"/>
    <row r="1213" ht="15"/>
    <row r="1214" ht="15"/>
    <row r="1215" ht="15"/>
    <row r="1216" ht="15"/>
    <row r="1217" ht="15"/>
    <row r="1218" ht="15"/>
    <row r="1221" ht="15"/>
    <row r="1222" ht="15"/>
    <row r="1223" ht="15"/>
    <row r="1224" ht="15"/>
    <row r="1225" ht="15"/>
    <row r="1226" ht="15"/>
    <row r="1227" ht="15"/>
    <row r="1228" ht="15"/>
    <row r="1229" ht="15"/>
    <row r="1230" ht="15"/>
    <row r="1231" ht="15"/>
    <row r="1232" ht="15"/>
    <row r="1234" ht="15"/>
    <row r="1235" ht="15"/>
    <row r="1236" ht="15"/>
    <row r="1239" ht="15"/>
    <row r="1241" ht="15"/>
    <row r="1243" ht="15"/>
    <row r="1246" ht="15"/>
    <row r="1247" ht="15"/>
    <row r="1248" ht="15"/>
    <row r="1250" ht="15"/>
    <row r="1252" ht="15"/>
    <row r="1253" ht="15"/>
    <row r="1254" ht="15"/>
    <row r="1255" ht="15"/>
    <row r="1256" ht="15"/>
    <row r="1258" ht="15"/>
    <row r="1259" ht="15"/>
    <row r="1260" ht="15"/>
    <row r="1261" ht="15"/>
    <row r="1263" ht="15"/>
    <row r="1265" ht="15"/>
    <row r="1266" ht="15"/>
    <row r="1268" ht="15"/>
    <row r="1269" ht="15"/>
    <row r="1270" ht="15"/>
    <row r="1271" ht="15"/>
    <row r="1273" ht="15"/>
    <row r="1275" ht="15"/>
    <row r="1276" ht="15"/>
    <row r="1277" ht="15"/>
    <row r="1278" ht="15"/>
    <row r="1280" ht="15"/>
    <row r="1281" ht="15"/>
    <row r="1282" ht="15"/>
    <row r="1283" ht="15"/>
    <row r="1284" ht="15"/>
    <row r="1285" ht="15"/>
    <row r="1286" ht="15"/>
    <row r="1289" ht="15"/>
    <row r="1291" ht="15"/>
    <row r="1292" ht="15"/>
    <row r="1293" ht="15"/>
    <row r="1294" ht="15"/>
    <row r="1295" ht="15"/>
    <row r="1296" ht="15"/>
    <row r="1297" ht="15"/>
    <row r="1298" ht="15"/>
    <row r="1301" ht="15"/>
    <row r="1302" ht="15"/>
    <row r="1304" ht="15"/>
    <row r="1306" ht="15"/>
    <row r="1307" ht="15"/>
  </sheetData>
  <dataValidations count="2">
    <dataValidation allowBlank="1" showInputMessage="1" showErrorMessage="1" sqref="E1" xr:uid="{920C6338-E771-4DAE-8C89-92A9093EA4DE}"/>
    <dataValidation type="list" allowBlank="1" showInputMessage="1" showErrorMessage="1" sqref="E2:E44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45957.877845833333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45957.877845833333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45957.877845833333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45957.877845833333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45957.877845833333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45957.877845833333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45957.877845833333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45957.877845833333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45957.877845833333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45957.877845833333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45957.877845833333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45957.877845833333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45957.877845833333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45957.877845833333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45957.877845833333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45957.877845833333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45957.877845833333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45957.877845833333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45957.877845833333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45957.877845833333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45957.877845833333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45957.877845833333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45957.877845833333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45957.877845833333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45957.877845833333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45957.877845833333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45957.877845833333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45957.877845833333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45957.877845833333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45957.877845833333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45957.877845833333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45957.877845833333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45957.877845833333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45957.877845833333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45957.877845833333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45957.877845833333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45957.877845833333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45957.877845833333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45957.877845833333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45957.877845833333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45957.877845833333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45957.877845833333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45957.877845833333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45957.877845833333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45957.877845833333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45957.877845833333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45957.877845833333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45957.877845833333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45957.877845833333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45957.877845833333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45957.877845833333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45957.877845833333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45957.877845833333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45957.877845833333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45957.877845833333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45957.877845833333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45957.877845833333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45957.877845833333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45957.877845833333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45957.877845833333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45957.877845833333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45957.877845833333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45957.877845833333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45957.877845833333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45957.877845833333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45957.877845833333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45957.877845833333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45957.877845833333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45957.877845833333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45957.877845833333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45957.877845833333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45957.877845833333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45957.877845833333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45957.877845833333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45957.877845833333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45957.877845833333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45957.877845833333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45957.877845833333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45957.877845833333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45957.877845833333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45957.877845833333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45957.877845833333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45957.877845833333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45957.877845833333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45957.877845833333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45957.877845833333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45957.877845833333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45957.877845833333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45957.877845833333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45957.877845833333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45957.877845833333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45957.877845833333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45957.877845833333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45957.877845833333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45957.877845833333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45957.877845833333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45957.877845833333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45957.877845833333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45957.877845833333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45957.877845833333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45957.877845833333</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2025-10-27T18:05:27Z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