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32" documentId="120_S{2AC9BD13-BADA-5192-A53E-5A8FF88502F6}" xr6:coauthVersionLast="47" xr6:coauthVersionMax="47" xr10:uidLastSave="{3BB6411F-8578-4CCB-856F-1B790F2D9F1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<sst xmlns="http://schemas.openxmlformats.org/spreadsheetml/2006/main" count="180289" uniqueCount="39127">
  <si>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</si>
  <si>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</si>
  <si>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</si>
  <si>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</si>
  <si>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</si>
  <si>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</si>
  <si>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</si>
  <si>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</si>
  <si>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</si>
  <si>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</si>
  <si>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</si>
  <si>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</si>
  <si>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</si>
  <si>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</si>
  <si>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</si>
  <si>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</si>
  <si>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</si>
  <si>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</si>
  <si>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</si>
  <si>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</si>
  <si>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</si>
  <si>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</si>
  <si>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</si>
  <si>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</si>
  <si>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</si>
  <si>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</si>
  <si>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</si>
  <si>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</si>
  <si>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</si>
  <si>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</si>
  <si>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</si>
  <si>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</si>
  <si>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</si>
  <si>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</si>
  <si>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</si>
  <si>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</si>
  <si>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</si>
  <si>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</si>
  <si>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</si>
  <si>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</si>
  <si>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</si>
  <si>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</si>
  <si>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</si>
  <si>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</si>
  <si>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</si>
  <si>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</si>
  <si>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</si>
  <si>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</si>
  <si>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</si>
  <si>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</si>
  <si>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</si>
  <si>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</si>
  <si>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</si>
  <si>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</si>
  <si>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</si>
  <si>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</si>
  <si>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</si>
  <si>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</si>
  <si>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</si>
  <si>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</si>
  <si>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</si>
  <si>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</si>
  <si>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</si>
  <si>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</si>
  <si>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</si>
  <si>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</si>
  <si>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</si>
  <si>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</si>
  <si>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</si>
  <si>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</si>
  <si>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</si>
  <si>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</si>
  <si>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</si>
  <si>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</si>
  <si>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</si>
  <si>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</si>
  <si>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</si>
  <si>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</si>
  <si>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</si>
  <si>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</si>
  <si>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</si>
  <si>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</si>
  <si>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</si>
  <si>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</si>
  <si>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</si>
  <si>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</si>
  <si>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</si>
  <si>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</si>
  <si>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</si>
  <si>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</si>
  <si>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</si>
  <si>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</si>
  <si>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</si>
  <si>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</si>
  <si>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</si>
  <si>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</si>
  <si>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</si>
  <si>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</si>
  <si>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</si>
  <si>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</si>
  <si>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</si>
  <si>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</si>
  <si>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</si>
  <si>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</si>
  <si>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</si>
  <si>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</si>
  <si>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</si>
  <si>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</si>
  <si>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</si>
  <si>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</si>
  <si>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</si>
  <si>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</si>
  <si>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</si>
  <si>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</si>
  <si>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</si>
  <si>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</si>
  <si>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</si>
  <si>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</si>
  <si>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</si>
  <si>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</si>
  <si>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</si>
  <si>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</si>
  <si>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</si>
  <si>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</si>
  <si>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</si>
  <si>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</si>
  <si>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</si>
  <si>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</si>
  <si>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</si>
  <si>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</si>
  <si>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</si>
  <si>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</si>
  <si>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</si>
  <si>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</si>
  <si>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</si>
  <si>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</si>
  <si>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</si>
  <si>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</si>
  <si>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</si>
  <si>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</si>
  <si>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</si>
  <si>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</si>
  <si>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</si>
  <si>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</si>
  <si>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</si>
  <si>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</si>
  <si>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</si>
  <si>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</si>
  <si>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</si>
  <si>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</si>
  <si>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</si>
  <si>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</si>
  <si>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</si>
  <si>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</si>
  <si>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</si>
  <si>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</si>
  <si>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</si>
  <si>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</si>
  <si>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</si>
  <si>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</si>
  <si>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</si>
  <si>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</si>
  <si>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</si>
  <si>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</si>
  <si>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</si>
  <si>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</si>
  <si>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</si>
  <si>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</si>
  <si>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</si>
  <si>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</si>
  <si>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</si>
  <si>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</si>
  <si>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</si>
  <si>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</si>
  <si>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</si>
  <si>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</si>
  <si>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</si>
  <si>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</si>
  <si>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</si>
  <si>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</si>
  <si>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</si>
  <si>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</si>
  <si>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</si>
  <si>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</si>
  <si>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</si>
  <si>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</si>
  <si>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</si>
  <si>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</si>
  <si>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</si>
  <si>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</si>
  <si>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</si>
  <si>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</si>
  <si>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</si>
  <si>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</si>
  <si>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</si>
  <si>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</si>
  <si>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</si>
  <si>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</si>
  <si>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</si>
  <si>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</si>
  <si>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</si>
  <si>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</si>
  <si>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</si>
  <si>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</si>
  <si>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</si>
  <si>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</si>
  <si>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</si>
  <si>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</si>
  <si>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</si>
  <si>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</si>
  <si>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</si>
  <si>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</si>
  <si>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</si>
  <si>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</si>
  <si>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</si>
  <si>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</si>
  <si>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</si>
  <si>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</si>
  <si>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</si>
  <si>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</si>
  <si>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</si>
  <si>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</si>
  <si>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</si>
  <si>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</si>
  <si>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</si>
  <si>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</si>
  <si>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</si>
  <si>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</si>
  <si>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</si>
  <si>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</si>
  <si>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</si>
  <si>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</si>
  <si>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</si>
  <si>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</si>
  <si>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</si>
  <si>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</si>
  <si>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</si>
  <si>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</si>
  <si>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</si>
  <si>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</si>
  <si>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</si>
  <si>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</si>
  <si>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</si>
  <si>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</si>
  <si>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</si>
  <si>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</si>
  <si>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</si>
  <si>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</si>
  <si>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</si>
  <si>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</si>
  <si>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</si>
  <si>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</si>
  <si>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</si>
  <si>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</si>
  <si>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</si>
  <si>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</si>
  <si>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</si>
  <si>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</si>
  <si>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</si>
  <si>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</si>
  <si>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</si>
  <si>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</si>
  <si>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</si>
  <si>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</si>
  <si>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</si>
  <si>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</si>
  <si>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</si>
  <si>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</si>
  <si>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</si>
  <si>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</si>
  <si>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</si>
  <si>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</si>
  <si>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</si>
  <si>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</si>
  <si>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</si>
  <si>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</si>
  <si>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</si>
  <si>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</si>
  <si>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</si>
  <si>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</si>
  <si>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</si>
  <si>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</si>
  <si>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</si>
  <si>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</si>
  <si>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</si>
  <si>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</si>
  <si>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</si>
  <si>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</si>
  <si>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</si>
  <si>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</si>
  <si>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</si>
  <si>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</si>
  <si>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</si>
  <si>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</si>
  <si>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</si>
  <si>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</si>
  <si>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</si>
  <si>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</si>
  <si>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</si>
  <si>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</si>
  <si>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</si>
  <si>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</si>
  <si>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</si>
  <si>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</si>
  <si>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</si>
  <si>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</si>
  <si>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</si>
  <si>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</si>
  <si>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</si>
  <si>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</si>
  <si>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</si>
  <si>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</si>
  <si>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</si>
  <si>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</si>
  <si>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</si>
  <si>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</si>
  <si>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</si>
  <si>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</si>
  <si>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</si>
  <si>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</si>
  <si>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</si>
  <si>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</si>
  <si>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</si>
  <si>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</si>
  <si>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</si>
  <si>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</si>
  <si>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</si>
  <si>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</si>
  <si>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</si>
  <si>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</si>
  <si>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</si>
  <si>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</si>
  <si>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</si>
  <si>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</si>
  <si>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</si>
  <si>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</si>
  <si>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</si>
  <si>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</si>
  <si>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</si>
  <si>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</si>
  <si>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</si>
  <si>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</si>
  <si>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</si>
  <si>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</si>
  <si>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</si>
  <si>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</si>
  <si>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</si>
  <si>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</si>
  <si>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</si>
  <si>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</si>
  <si>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</si>
  <si>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</si>
  <si>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</si>
  <si>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</si>
  <si>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</si>
  <si>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</si>
  <si>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</si>
  <si>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</si>
  <si>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</si>
  <si>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</si>
  <si>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</si>
  <si>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</si>
  <si>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</si>
  <si>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</si>
  <si>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</si>
  <si>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</si>
  <si>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</si>
  <si>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</si>
  <si>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</si>
  <si>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</si>
  <si>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</si>
  <si>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</si>
  <si>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</si>
  <si>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</si>
  <si>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</si>
  <si>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</si>
  <si>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</si>
  <si>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</si>
  <si>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</si>
  <si>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</si>
  <si>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</si>
  <si>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</si>
  <si>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</si>
  <si>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</si>
  <si>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</si>
  <si>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</si>
  <si>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</si>
  <si>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</si>
  <si>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</si>
  <si>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</si>
  <si>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</si>
  <si>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</si>
  <si>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</si>
  <si>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</si>
  <si>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</si>
  <si>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</si>
  <si>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</si>
  <si>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</si>
  <si>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</si>
  <si>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</si>
  <si>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</si>
  <si>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</si>
  <si>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</si>
  <si>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</si>
  <si>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</si>
  <si>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</si>
  <si>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</si>
  <si>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</si>
  <si>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</si>
  <si>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</si>
  <si>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</si>
  <si>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</si>
  <si>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</si>
  <si>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</si>
  <si>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</si>
  <si>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</si>
  <si>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</si>
  <si>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</si>
  <si>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</si>
  <si>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</si>
  <si>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</si>
  <si>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</si>
  <si>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</si>
  <si>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</si>
  <si>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</si>
  <si>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</si>
  <si>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</si>
  <si>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</si>
  <si>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</si>
  <si>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</si>
  <si>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</si>
  <si>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</si>
  <si>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</si>
  <si>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</si>
  <si>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</si>
  <si>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</si>
  <si>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</si>
  <si>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</si>
  <si>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</si>
  <si>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</si>
  <si>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</si>
  <si>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</si>
  <si>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</si>
  <si>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</si>
  <si>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</si>
  <si>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</si>
  <si>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</si>
  <si>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</si>
  <si>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</si>
  <si>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</si>
  <si>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</si>
  <si>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</si>
  <si>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</si>
  <si>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</si>
  <si>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</si>
  <si>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</si>
  <si>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</si>
  <si>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</si>
  <si>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</si>
  <si>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</si>
  <si>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</si>
  <si>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</si>
  <si>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</si>
  <si>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</si>
  <si>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</si>
  <si>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</si>
  <si>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</si>
  <si>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</si>
  <si>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</si>
  <si>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</si>
  <si>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</si>
  <si>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</si>
  <si>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</si>
  <si>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</si>
  <si>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</si>
  <si>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</si>
  <si>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</si>
  <si>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</si>
  <si>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</si>
  <si>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</si>
  <si>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</si>
  <si>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</si>
  <si>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</si>
  <si>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</si>
  <si>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</si>
  <si>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</si>
  <si>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</si>
  <si>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</si>
  <si>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</si>
  <si>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</si>
  <si>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</si>
  <si>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</si>
  <si>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</si>
  <si>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</si>
  <si>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</si>
  <si>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</si>
  <si>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</si>
  <si>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</si>
  <si>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</si>
  <si>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</si>
  <si>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</si>
  <si>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</si>
  <si>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</si>
  <si>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</si>
  <si>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</si>
  <si>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</si>
  <si>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</si>
  <si>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</si>
  <si>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</si>
  <si>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</si>
  <si>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</si>
  <si>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</si>
  <si>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</si>
  <si>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</si>
  <si>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</si>
  <si>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</si>
  <si>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</si>
  <si>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</si>
  <si>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</si>
  <si>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</si>
  <si>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</si>
  <si>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</si>
  <si>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</si>
  <si>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</si>
  <si>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</si>
  <si>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</si>
  <si>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</si>
  <si>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</si>
  <si>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</si>
  <si>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</si>
  <si>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</si>
  <si>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</si>
  <si>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</si>
  <si>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</si>
  <si>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</si>
  <si>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</si>
  <si>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</si>
  <si>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</si>
  <si>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</si>
  <si>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</si>
  <si>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</si>
  <si>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</si>
  <si>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</si>
  <si>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</si>
  <si>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</si>
  <si>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</si>
  <si>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</si>
  <si>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</si>
  <si>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</si>
  <si>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</si>
  <si>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</si>
  <si>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</si>
  <si>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</si>
  <si>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</si>
  <si>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</si>
  <si>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</si>
  <si>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</si>
  <si>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</si>
  <si>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</si>
  <si>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</si>
  <si>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</si>
  <si>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</si>
  <si>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</si>
  <si>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</si>
  <si>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</si>
  <si>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</si>
  <si>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</si>
  <si>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</si>
  <si>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</si>
  <si>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</si>
  <si>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</si>
  <si>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</si>
  <si>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</si>
  <si>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</si>
  <si>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</si>
  <si>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</si>
  <si>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</si>
  <si>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</si>
  <si>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</si>
  <si>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</si>
  <si>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</si>
  <si>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</si>
  <si>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</si>
  <si>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</si>
  <si>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</si>
  <si>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</si>
  <si>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</si>
  <si>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</si>
  <si>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</si>
  <si>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</si>
  <si>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</si>
  <si>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</si>
  <si>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</si>
  <si>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</si>
  <si>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</si>
  <si>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</si>
  <si>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</si>
  <si>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</si>
  <si>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</si>
  <si>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</si>
  <si>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</si>
  <si>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</si>
  <si>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</si>
  <si>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</si>
  <si>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</si>
  <si>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</si>
  <si>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</si>
  <si>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</si>
  <si>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</si>
  <si>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</si>
  <si>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</si>
  <si>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</si>
  <si>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</si>
  <si>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</si>
  <si>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</si>
  <si>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</si>
  <si>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</si>
  <si>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</si>
  <si>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</si>
  <si>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</si>
  <si>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</si>
  <si>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</si>
  <si>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</si>
  <si>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</si>
  <si>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</si>
  <si>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</si>
  <si>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</si>
  <si>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</si>
  <si>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</si>
  <si>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</si>
  <si>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</si>
  <si>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</si>
  <si>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</si>
  <si>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</si>
  <si>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</si>
  <si>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</si>
  <si>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</si>
  <si>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</si>
  <si>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</si>
  <si>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</si>
  <si>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</si>
  <si>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</si>
  <si>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</si>
  <si>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</si>
  <si>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</si>
  <si>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</si>
  <si>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</si>
  <si>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</si>
  <si>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</si>
  <si>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</si>
  <si>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</si>
  <si>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</si>
  <si>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</si>
  <si>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</si>
  <si>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</si>
  <si>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</si>
  <si>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</si>
  <si>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</si>
  <si>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</si>
  <si>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</si>
  <si>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</si>
  <si>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</si>
  <si>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</si>
  <si>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</si>
  <si>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</si>
  <si>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</si>
  <si>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</si>
  <si>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</si>
  <si>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</si>
  <si>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</si>
  <si>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</si>
  <si>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</si>
  <si>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</si>
  <si>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</si>
  <si>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</si>
  <si>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</si>
  <si>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</si>
  <si>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</si>
  <si>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</si>
  <si>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</si>
  <si>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</si>
  <si>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</si>
  <si>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</si>
  <si>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</si>
  <si>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</si>
  <si>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</si>
  <si>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</si>
  <si>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</si>
  <si>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</si>
  <si>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</si>
  <si>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</si>
  <si>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</si>
  <si>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</si>
  <si>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</si>
  <si>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</si>
  <si>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</si>
  <si>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</si>
  <si>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</si>
  <si>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</si>
  <si>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</si>
  <si>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</si>
  <si>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</si>
  <si>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</si>
  <si>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</si>
  <si>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</si>
  <si>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</si>
  <si>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</si>
  <si>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</si>
  <si>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</si>
  <si>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</si>
  <si>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</si>
  <si>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</si>
  <si>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</si>
  <si>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</si>
  <si>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</si>
  <si>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</si>
  <si>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</si>
  <si>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</si>
  <si>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</si>
  <si>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</si>
  <si>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</si>
  <si>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</si>
  <si>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</si>
  <si>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</si>
  <si>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</si>
  <si>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</si>
  <si>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</si>
  <si>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</si>
  <si>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</si>
  <si>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</si>
  <si>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</si>
  <si>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</si>
  <si>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</si>
  <si>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</si>
  <si>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</si>
  <si>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</si>
  <si>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</si>
  <si>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</si>
  <si>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</si>
  <si>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</si>
  <si>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</si>
  <si>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</si>
  <si>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</si>
  <si>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</si>
  <si>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</si>
  <si>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</si>
  <si>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</si>
  <si>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</si>
  <si>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</si>
  <si>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</si>
  <si>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</si>
  <si>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</si>
  <si>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</si>
  <si>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</si>
  <si>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</si>
  <si>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</si>
  <si>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</si>
  <si>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</si>
  <si>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</si>
  <si>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</si>
  <si>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</si>
  <si>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</si>
  <si>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</si>
  <si>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</si>
  <si>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</si>
  <si>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</si>
  <si>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</si>
  <si>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</si>
  <si>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</si>
  <si>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</si>
  <si>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</si>
  <si>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</si>
  <si>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</si>
  <si>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</si>
  <si>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</si>
  <si>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</si>
  <si>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</si>
  <si>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</si>
  <si>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</si>
  <si>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</si>
  <si>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</si>
  <si>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</si>
  <si>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</si>
  <si>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</si>
  <si>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</si>
  <si>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</si>
  <si>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</si>
  <si>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</si>
  <si>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</si>
  <si>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</si>
  <si>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</si>
  <si>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</si>
  <si>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</si>
  <si>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</si>
  <si>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</si>
  <si>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</si>
  <si>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</si>
  <si>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</si>
  <si>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</si>
  <si>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</si>
  <si>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</si>
  <si>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</si>
  <si>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</si>
  <si>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</si>
  <si>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</si>
  <si>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</si>
  <si>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</si>
  <si>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</si>
  <si>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</si>
  <si>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</si>
  <si>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</si>
  <si>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</si>
  <si>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</si>
  <si>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</si>
  <si>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</si>
  <si>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</si>
  <si>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</si>
  <si>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</si>
  <si>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</si>
  <si>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</si>
  <si>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</si>
  <si>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</si>
  <si>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</si>
  <si>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</si>
  <si>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</si>
  <si>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</si>
  <si>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</si>
  <si>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</si>
  <si>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</si>
  <si>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</si>
  <si>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</si>
  <si>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</si>
  <si>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</si>
  <si>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</si>
  <si>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</si>
  <si>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</si>
  <si>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</si>
  <si>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</si>
  <si>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</si>
  <si>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</si>
  <si>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</si>
  <si>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</si>
  <si>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</si>
  <si>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</si>
  <si>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</si>
  <si>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</si>
  <si>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</si>
  <si>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</si>
  <si>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</si>
  <si>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</si>
  <si>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</si>
  <si>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</si>
  <si>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</si>
  <si>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</si>
  <si>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</si>
  <si>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</si>
  <si>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</si>
  <si>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</si>
  <si>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</si>
  <si>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</si>
  <si>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</si>
  <si>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</si>
  <si>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</si>
  <si>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</si>
  <si>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</si>
  <si>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</si>
  <si>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</si>
  <si>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</si>
  <si>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</si>
  <si>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</si>
  <si>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</si>
  <si>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</si>
  <si>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</si>
  <si>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</si>
  <si>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</si>
  <si>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</si>
  <si>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</si>
  <si>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</si>
  <si>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</si>
  <si>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</si>
  <si>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</si>
  <si>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</si>
  <si>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</si>
  <si>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</si>
  <si>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</si>
  <si>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</si>
  <si>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</si>
  <si>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</si>
  <si>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</si>
  <si>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</si>
  <si>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</si>
  <si>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</si>
  <si>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</si>
  <si>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</si>
  <si>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</si>
  <si>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</si>
  <si>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</si>
  <si>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</si>
  <si>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</si>
  <si>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</si>
  <si>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</si>
  <si>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</si>
  <si>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</si>
  <si>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</si>
  <si>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</si>
  <si>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</si>
  <si>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</si>
  <si>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</si>
  <si>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</si>
  <si>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</si>
  <si>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</si>
  <si>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</si>
  <si>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</si>
  <si>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</si>
  <si>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</si>
  <si>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</si>
  <si>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</si>
  <si>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</si>
  <si>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</si>
  <si>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</si>
  <si>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</si>
  <si>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</si>
  <si>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</si>
  <si>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</si>
  <si>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</si>
  <si>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</si>
  <si>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</si>
  <si>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</si>
  <si>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</si>
  <si>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</si>
  <si>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</si>
  <si>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</si>
  <si>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</si>
  <si>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</si>
  <si>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</si>
  <si>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</si>
  <si>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</si>
  <si>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</si>
  <si>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</si>
  <si>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</si>
  <si>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</si>
  <si>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</si>
  <si>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</si>
  <si>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</si>
  <si>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</si>
  <si>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</si>
  <si>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</si>
  <si>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</si>
  <si>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</si>
  <si>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</si>
  <si>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</si>
  <si>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</si>
  <si>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</si>
  <si>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</si>
  <si>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</si>
  <si>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</si>
  <si>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</si>
  <si>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</si>
  <si>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</si>
  <si>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</si>
  <si>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</si>
  <si>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</si>
  <si>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</si>
  <si>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</si>
  <si>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</si>
  <si>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</si>
  <si>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</si>
  <si>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</si>
  <si>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</si>
  <si>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</si>
  <si>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</si>
  <si>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</si>
  <si>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</si>
  <si>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</si>
  <si>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</si>
  <si>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</si>
  <si>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</si>
  <si>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</si>
  <si>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</si>
  <si>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</si>
  <si>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</si>
  <si>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</si>
  <si>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</si>
  <si>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</si>
  <si>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</si>
  <si>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</si>
  <si>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</si>
  <si>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</si>
  <si>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</si>
  <si>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</si>
  <si>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</si>
  <si>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</si>
  <si>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</si>
  <si>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</si>
  <si>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</si>
  <si>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</si>
  <si>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</si>
  <si>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</si>
  <si>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</si>
  <si>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</si>
  <si>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</si>
  <si>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</si>
  <si>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</si>
  <si>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</si>
  <si>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</si>
  <si>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</si>
  <si>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</si>
  <si>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</si>
  <si>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</si>
  <si>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</si>
  <si>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</si>
  <si>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</si>
  <si>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</si>
  <si>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</si>
  <si>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</si>
  <si>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</si>
  <si>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</si>
  <si>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</si>
  <si>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</si>
  <si>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</si>
  <si>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</si>
  <si>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</si>
  <si>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</si>
  <si>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</si>
  <si>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</si>
  <si>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</si>
  <si>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</si>
  <si>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</si>
  <si>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</si>
  <si>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</si>
  <si>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</si>
  <si>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</si>
  <si>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</si>
  <si>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</si>
  <si>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</si>
  <si>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</si>
  <si>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</si>
  <si>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</si>
  <si>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</si>
  <si>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</si>
  <si>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</si>
  <si>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</si>
  <si>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</si>
  <si>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</si>
  <si>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</si>
  <si>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</si>
  <si>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</si>
  <si>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</si>
  <si>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</si>
  <si>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</si>
  <si>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</si>
  <si>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</si>
  <si>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</si>
  <si>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</si>
  <si>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</si>
  <si>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</si>
  <si>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</si>
  <si>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</si>
  <si>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</si>
  <si>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</si>
  <si>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</si>
  <si>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</si>
  <si>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</si>
  <si>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</si>
  <si>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</si>
  <si>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</si>
  <si>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</si>
  <si>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</si>
  <si>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</si>
  <si>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</si>
  <si>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</si>
  <si>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</si>
  <si>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</si>
  <si>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</si>
  <si>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</si>
  <si>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</si>
  <si>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</si>
  <si>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</si>
  <si>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</si>
  <si>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</si>
  <si>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</si>
  <si>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</si>
  <si>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</si>
  <si>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</si>
  <si>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</si>
  <si>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</si>
  <si>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</si>
  <si>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</si>
  <si>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</si>
  <si>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</si>
  <si>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</si>
  <si>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</si>
  <si>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</si>
  <si>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</si>
  <si>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</si>
  <si>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</si>
  <si>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</si>
  <si>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</si>
  <si>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</si>
  <si>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</si>
  <si>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</si>
  <si>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</si>
  <si>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</si>
  <si>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</si>
  <si>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</si>
  <si>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</si>
  <si>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</si>
  <si>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</si>
  <si>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</si>
  <si>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</si>
  <si>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</si>
  <si>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</si>
  <si>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</si>
  <si>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</si>
  <si>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</si>
  <si>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</si>
  <si>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</si>
  <si>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</si>
  <si>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</si>
  <si>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</si>
  <si>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</si>
  <si>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</si>
  <si>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</si>
  <si>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</si>
  <si>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</si>
  <si>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</si>
  <si>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</si>
  <si>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</si>
  <si>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</si>
  <si>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</si>
  <si>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</si>
  <si>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</si>
  <si>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</si>
  <si>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</si>
  <si>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</si>
  <si>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</si>
  <si>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</si>
  <si>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</si>
  <si>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</si>
  <si>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</si>
  <si>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</si>
  <si>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</si>
  <si>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</si>
  <si>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</si>
  <si>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</si>
  <si>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</si>
  <si>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</si>
  <si>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</si>
  <si>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</si>
  <si>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</si>
  <si>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</si>
  <si>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</si>
  <si>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</si>
  <si>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</si>
  <si>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</si>
  <si>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</si>
  <si>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</si>
  <si>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</si>
  <si>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</si>
  <si>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</si>
  <si>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</si>
  <si>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</si>
  <si>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</si>
  <si>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</si>
  <si>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</si>
  <si>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</si>
  <si>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</si>
  <si>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</si>
  <si>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</si>
  <si>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</si>
  <si>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</si>
  <si>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</si>
  <si>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</si>
  <si>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</si>
  <si>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</si>
  <si>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</si>
  <si>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</si>
  <si>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</si>
  <si>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</si>
  <si>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</si>
  <si>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</si>
  <si>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</si>
  <si>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</si>
  <si>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</si>
  <si>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</si>
  <si>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</si>
  <si>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</si>
  <si>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</si>
  <si>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</si>
  <si>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</si>
  <si>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</si>
  <si>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</si>
  <si>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</si>
  <si>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</si>
  <si>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</si>
  <si>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</si>
  <si>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</si>
  <si>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</si>
  <si>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</si>
  <si>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</si>
  <si>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</si>
  <si>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</si>
  <si>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</si>
  <si>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</si>
  <si>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</si>
  <si>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</si>
  <si>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</si>
  <si>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</si>
  <si>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</si>
  <si>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</si>
  <si>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</si>
  <si>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</si>
  <si>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</si>
  <si>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</si>
  <si>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</si>
  <si>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</si>
  <si>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</si>
  <si>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</si>
  <si>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</si>
  <si>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</si>
  <si>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</si>
  <si>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</si>
  <si>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</si>
  <si>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</si>
  <si>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</si>
  <si>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</si>
  <si>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</si>
  <si>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</si>
  <si>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</si>
  <si>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</si>
  <si>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</si>
  <si>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</si>
  <si>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</si>
  <si>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</si>
  <si>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</si>
  <si>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</si>
  <si>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</si>
  <si>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</si>
  <si>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</si>
  <si>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</si>
  <si>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</si>
  <si>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</si>
  <si>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</si>
  <si>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</si>
  <si>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</si>
  <si>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</si>
  <si>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</si>
  <si>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</si>
  <si>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</si>
  <si>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</si>
  <si>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</si>
  <si>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</si>
  <si>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</si>
  <si>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</si>
  <si>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</si>
  <si>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</si>
  <si>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</si>
  <si>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</si>
  <si>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</si>
  <si>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</si>
  <si>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</si>
  <si>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</si>
  <si>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</si>
  <si>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</si>
  <si>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</si>
  <si>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</si>
  <si>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</si>
  <si>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</si>
  <si>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</si>
  <si>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</si>
  <si>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</si>
  <si>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</si>
  <si>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</si>
  <si>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</si>
  <si>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</si>
  <si>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</si>
  <si>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</si>
  <si>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</si>
  <si>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</si>
  <si>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</si>
  <si>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</si>
  <si>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</si>
  <si>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</si>
  <si>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</si>
  <si>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</si>
  <si>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</si>
  <si>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</si>
  <si>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</si>
  <si>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</si>
  <si>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</si>
  <si>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</si>
  <si>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</si>
  <si>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</si>
  <si>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</si>
  <si>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</si>
  <si>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</si>
  <si>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</si>
  <si>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</si>
  <si>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</si>
  <si>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</si>
  <si>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</si>
  <si>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</si>
  <si>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</si>
  <si>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</si>
  <si>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</si>
  <si>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</si>
  <si>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</si>
  <si>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</si>
  <si>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</si>
  <si>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</si>
  <si>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</si>
  <si>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</si>
  <si>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</si>
  <si>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</si>
  <si>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</si>
  <si>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</si>
  <si>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</si>
  <si>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</si>
  <si>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</si>
  <si>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</si>
  <si>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</si>
  <si>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</si>
  <si>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</si>
  <si>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</si>
  <si>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</si>
  <si>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</si>
  <si>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</si>
  <si>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</si>
  <si>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</si>
  <si>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</si>
  <si>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</si>
  <si>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</si>
  <si>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</si>
  <si>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</si>
  <si>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</si>
  <si>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</si>
  <si>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</si>
  <si>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</si>
  <si>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</si>
  <si>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</si>
  <si>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</si>
  <si>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</si>
  <si>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</si>
  <si>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</si>
  <si>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</si>
  <si>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</si>
  <si>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</si>
  <si>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</si>
  <si>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</si>
  <si>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</si>
  <si>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</si>
  <si>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</si>
  <si>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</si>
  <si>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</si>
  <si>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</si>
  <si>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</si>
  <si>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</si>
  <si>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</si>
  <si>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</si>
  <si>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</si>
  <si>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</si>
  <si>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</si>
  <si>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</si>
  <si>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</si>
  <si>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</si>
  <si>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</si>
  <si>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</si>
  <si>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</si>
  <si>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</si>
  <si>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</si>
  <si>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</si>
  <si>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</si>
  <si>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</si>
  <si>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</si>
  <si>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</si>
  <si>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</si>
  <si>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</si>
  <si>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</si>
  <si>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</si>
  <si>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</si>
  <si>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</si>
  <si>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</si>
  <si>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</si>
  <si>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</si>
  <si>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</si>
  <si>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</si>
  <si>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</si>
  <si>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</si>
  <si>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</si>
  <si>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</si>
  <si>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</si>
  <si>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</si>
  <si>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</si>
  <si>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</si>
  <si>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</si>
  <si>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</si>
  <si>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</si>
  <si>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</si>
  <si>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</si>
  <si>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</si>
  <si>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</si>
  <si>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</si>
  <si>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</si>
  <si>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</si>
  <si>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</si>
  <si>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</si>
  <si>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</si>
  <si>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</si>
  <si>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</si>
  <si>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</si>
  <si>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</si>
  <si>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</si>
  <si>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</si>
  <si>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</si>
  <si>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</si>
  <si>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</si>
  <si>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</si>
  <si>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</si>
  <si>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</si>
  <si>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</si>
  <si>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</si>
  <si>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</si>
  <si>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</si>
  <si>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</si>
  <si>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</si>
  <si>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</si>
  <si>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</si>
  <si>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</si>
  <si>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</si>
  <si>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</si>
  <si>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</si>
  <si>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</si>
  <si>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</si>
  <si>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</si>
  <si>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</si>
  <si>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</si>
  <si>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</si>
  <si>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</si>
  <si>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</si>
  <si>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</si>
  <si>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</si>
  <si>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</si>
  <si>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</si>
  <si>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</si>
  <si>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</si>
  <si>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</si>
  <si>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</si>
  <si>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</si>
  <si>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</si>
  <si>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</si>
  <si>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</si>
  <si>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</si>
  <si>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</si>
  <si>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</si>
  <si>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</si>
  <si>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</si>
  <si>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</si>
  <si>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</si>
  <si>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</si>
  <si>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</si>
  <si>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</si>
  <si>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</si>
  <si>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</si>
  <si>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</si>
  <si>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</si>
  <si>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</si>
  <si>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</si>
  <si>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</si>
  <si>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</si>
  <si>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</si>
  <si>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</si>
  <si>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</si>
  <si>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</si>
  <si>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</si>
  <si>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</si>
  <si>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</si>
  <si>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</si>
  <si>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</si>
  <si>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</si>
  <si>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</si>
  <si>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</si>
  <si>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</si>
  <si>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</si>
  <si>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</si>
  <si>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</si>
  <si>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</si>
  <si>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</si>
  <si>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</si>
  <si>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</si>
  <si>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</si>
  <si>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</si>
  <si>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</si>
  <si>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</si>
  <si>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</si>
  <si>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</si>
  <si>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</si>
  <si>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</si>
  <si>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</si>
  <si>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</si>
  <si>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</si>
  <si>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</si>
  <si>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</si>
  <si>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</si>
  <si>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</si>
  <si>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</si>
  <si>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</si>
  <si>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</si>
  <si>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</si>
  <si>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</si>
  <si>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</si>
  <si>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</si>
  <si>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</si>
  <si>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</si>
  <si>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</si>
  <si>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</si>
  <si>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</si>
  <si>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</si>
  <si>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</si>
  <si>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</si>
  <si>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</si>
  <si>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</si>
  <si>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</si>
  <si>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</si>
  <si>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</si>
  <si>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</si>
  <si>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</si>
  <si>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</si>
  <si>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</si>
  <si>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</si>
  <si>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</si>
  <si>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</si>
  <si>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</si>
  <si>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</si>
  <si>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</si>
  <si>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</si>
  <si>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</si>
  <si>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</si>
  <si>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</si>
  <si>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</si>
  <si>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</si>
  <si>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</si>
  <si>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</si>
  <si>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</si>
  <si>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</si>
  <si>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</si>
  <si>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</si>
  <si>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</si>
  <si>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</si>
  <si>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</si>
  <si>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</si>
  <si>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</si>
  <si>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</si>
  <si>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</si>
  <si>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</si>
  <si>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</si>
  <si>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</si>
  <si>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</si>
  <si>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</si>
  <si>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</si>
  <si>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</si>
  <si>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</si>
  <si>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</si>
  <si>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</si>
  <si>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</si>
  <si>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</si>
  <si>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</si>
  <si>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</si>
  <si>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</si>
  <si>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</si>
  <si>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</si>
  <si>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</si>
  <si>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</si>
  <si>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</si>
  <si>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</si>
  <si>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</si>
  <si>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</si>
  <si>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</si>
  <si>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</si>
  <si>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</si>
  <si>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</si>
  <si>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</si>
  <si>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</si>
  <si>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</si>
  <si>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</si>
  <si>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</si>
  <si>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</si>
  <si>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</si>
  <si>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</si>
  <si>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</si>
  <si>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</si>
  <si>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</si>
  <si>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</si>
  <si>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</si>
  <si>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</si>
  <si>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</si>
  <si>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</si>
  <si>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</si>
  <si>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</si>
  <si>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</si>
  <si>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</si>
  <si>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</si>
  <si>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</si>
  <si>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</si>
  <si>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</si>
  <si>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</si>
  <si>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</si>
  <si>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</si>
  <si>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</si>
  <si>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</si>
  <si>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</si>
  <si>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</si>
  <si>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</si>
  <si>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</si>
  <si>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</si>
  <si>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</si>
  <si>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</si>
  <si>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</si>
  <si>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</si>
  <si>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</si>
  <si>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</si>
  <si>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</si>
  <si>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</si>
  <si>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</si>
  <si>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</si>
  <si>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</si>
  <si>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</si>
  <si>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</si>
  <si>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</si>
  <si>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</si>
  <si>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</si>
  <si>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</si>
  <si>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</si>
  <si>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</si>
  <si>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</si>
  <si>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</si>
  <si>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</si>
  <si>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</si>
  <si>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</si>
  <si>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</si>
  <si>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</si>
  <si>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</si>
  <si>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</si>
  <si>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</si>
  <si>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</si>
  <si>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</si>
  <si>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</si>
  <si>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</si>
  <si>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</si>
  <si>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</si>
  <si>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</si>
  <si>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</si>
  <si>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</si>
  <si>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</si>
  <si>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</si>
  <si>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</si>
  <si>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</si>
  <si>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</si>
  <si>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</si>
  <si>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</si>
  <si>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</si>
  <si>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</si>
  <si>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</si>
  <si>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</si>
  <si>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</si>
  <si>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</si>
  <si>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</si>
  <si>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</si>
  <si>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</si>
  <si>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</si>
  <si>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</si>
  <si>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</si>
  <si>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</si>
  <si>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</si>
  <si>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</si>
  <si>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</si>
  <si>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</si>
  <si>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</si>
  <si>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</si>
  <si>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</si>
  <si>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</si>
  <si>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</si>
  <si>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</si>
  <si>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</si>
  <si>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</si>
  <si>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</si>
  <si>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</si>
  <si>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</si>
  <si>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</si>
  <si>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</si>
  <si>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</si>
  <si>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</si>
  <si>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</si>
  <si>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</si>
  <si>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</si>
  <si>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</si>
  <si>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</si>
  <si>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</si>
  <si>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</si>
  <si>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</si>
  <si>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</si>
  <si>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</si>
  <si>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</si>
  <si>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</si>
  <si>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</si>
  <si>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</si>
  <si>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</si>
  <si>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</si>
  <si>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</si>
  <si>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</si>
  <si>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</si>
  <si>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</si>
  <si>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</si>
  <si>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</si>
  <si>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</si>
  <si>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</si>
  <si>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</si>
  <si>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</si>
  <si>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</si>
  <si>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</si>
  <si>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</si>
  <si>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</si>
  <si>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</si>
  <si>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</si>
  <si>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</si>
  <si>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</si>
  <si>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</si>
  <si>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</si>
  <si>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</si>
  <si>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</si>
  <si>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</si>
  <si>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</si>
  <si>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</si>
  <si>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</si>
  <si>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</si>
  <si>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</si>
  <si>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</si>
  <si>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</si>
  <si>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</si>
  <si>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</si>
  <si>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</si>
  <si>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</si>
  <si>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</si>
  <si>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</si>
  <si>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</si>
  <si>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</si>
  <si>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</si>
  <si>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</si>
  <si>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</si>
  <si>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</si>
  <si>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</si>
  <si>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</si>
  <si>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</si>
  <si>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</si>
  <si>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</si>
  <si>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</si>
  <si>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</si>
  <si>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</si>
  <si>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</si>
  <si>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</si>
  <si>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</si>
  <si>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</si>
  <si>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</si>
  <si>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</si>
  <si>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</si>
  <si>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</si>
  <si>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</si>
  <si>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</si>
  <si>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</si>
  <si>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</si>
  <si>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</si>
  <si>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</si>
  <si>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</si>
  <si>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</si>
  <si>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</si>
  <si>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</si>
  <si>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</si>
  <si>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</si>
  <si>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</si>
  <si>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</si>
  <si>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</si>
  <si>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</si>
  <si>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</si>
  <si>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</si>
  <si>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</si>
  <si>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</si>
  <si>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</si>
  <si>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</si>
  <si>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</si>
  <si>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</si>
  <si>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</si>
  <si>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</si>
  <si>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</si>
  <si>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</si>
  <si>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</si>
  <si>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</si>
  <si>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</si>
  <si>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</si>
  <si>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</si>
  <si>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</si>
  <si>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</si>
  <si>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</si>
  <si>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</si>
  <si>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</si>
  <si>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</si>
  <si>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</si>
  <si>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</si>
  <si>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</si>
  <si>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</si>
  <si>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</si>
  <si>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</si>
  <si>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</si>
  <si>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</si>
  <si>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</si>
  <si>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</si>
  <si>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</si>
  <si>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</si>
  <si>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</si>
  <si>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</si>
  <si>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</si>
  <si>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</si>
  <si>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</si>
  <si>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</si>
  <si>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</si>
  <si>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</si>
  <si>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</si>
  <si>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</si>
  <si>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</si>
  <si>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</si>
  <si>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</si>
  <si>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</si>
  <si>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</si>
  <si>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</si>
  <si>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</si>
  <si>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</si>
  <si>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</si>
  <si>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</si>
  <si>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</si>
  <si>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</si>
  <si>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</si>
  <si>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</si>
  <si>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</si>
  <si>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</si>
  <si>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</si>
  <si>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</si>
  <si>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</si>
  <si>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</si>
  <si>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</si>
  <si>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</si>
  <si>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</si>
  <si>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</si>
  <si>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</si>
  <si>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</si>
  <si>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</si>
  <si>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</si>
  <si>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</si>
  <si>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</si>
  <si>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</si>
  <si>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</si>
  <si>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</si>
  <si>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</si>
  <si>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</si>
  <si>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</si>
  <si>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</si>
  <si>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</si>
  <si>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</si>
  <si>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</si>
  <si>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</si>
  <si>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</si>
  <si>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</si>
  <si>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</si>
  <si>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</si>
  <si>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</si>
  <si>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</si>
  <si>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</si>
  <si>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</si>
  <si>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</si>
  <si>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</si>
  <si>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</si>
  <si>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</si>
  <si>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</si>
  <si>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</si>
  <si>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</si>
  <si>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</si>
  <si>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</si>
  <si>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</si>
  <si>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</si>
  <si>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</si>
  <si>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</si>
  <si>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</si>
  <si>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</si>
  <si>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</si>
  <si>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</si>
  <si>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</si>
  <si>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</si>
  <si>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</si>
  <si>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</si>
  <si>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</si>
  <si>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</si>
  <si>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</si>
  <si>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</si>
  <si>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</si>
  <si>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</si>
  <si>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</si>
  <si>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</si>
  <si>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</si>
  <si>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</si>
  <si>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</si>
  <si>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</si>
  <si>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</si>
  <si>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</si>
  <si>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</si>
  <si>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</si>
  <si>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</si>
  <si>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</si>
  <si>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</si>
  <si>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</si>
  <si>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</si>
  <si>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</si>
  <si>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</si>
  <si>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</si>
  <si>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</si>
  <si>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</si>
  <si>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</si>
  <si>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</si>
  <si>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</si>
  <si>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</si>
  <si>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</si>
  <si>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</si>
  <si>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</si>
  <si>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</si>
  <si>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</si>
  <si>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</si>
  <si>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</si>
  <si>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</si>
  <si>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</si>
  <si>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</si>
  <si>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</si>
  <si>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</si>
  <si>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</si>
  <si>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</si>
  <si>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</si>
  <si>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</si>
  <si>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</si>
  <si>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</si>
  <si>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</si>
  <si>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</si>
  <si>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</si>
  <si>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</si>
  <si>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</si>
  <si>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</si>
  <si>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</si>
  <si>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</si>
  <si>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</si>
  <si>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</si>
  <si>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</si>
  <si>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</si>
  <si>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</si>
  <si>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</si>
  <si>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</si>
  <si>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</si>
  <si>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</si>
  <si>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</si>
  <si>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</si>
  <si>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</si>
  <si>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</si>
  <si>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</si>
  <si>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</si>
  <si>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</si>
  <si>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</si>
  <si>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</si>
  <si>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</si>
  <si>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</si>
  <si>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</si>
  <si>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</si>
  <si>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</si>
  <si>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</si>
  <si>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</si>
  <si>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</si>
  <si>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</si>
  <si>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</si>
  <si>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</si>
  <si>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</si>
  <si>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</si>
  <si>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</si>
  <si>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</si>
  <si>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</si>
  <si>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</si>
  <si>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</si>
  <si>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</si>
  <si>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</si>
  <si>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</si>
  <si>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</si>
  <si>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</si>
  <si>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</si>
  <si>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</si>
  <si>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</si>
  <si>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</si>
  <si>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</si>
  <si>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</si>
  <si>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</si>
  <si>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</si>
  <si>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</si>
  <si>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</si>
  <si>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</si>
  <si>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</si>
  <si>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</si>
  <si>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</si>
  <si>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</si>
  <si>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</si>
  <si>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</si>
  <si>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</si>
  <si>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</si>
  <si>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</si>
  <si>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</si>
  <si>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</si>
  <si>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</si>
  <si>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</si>
  <si>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</si>
  <si>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</si>
  <si>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</si>
  <si>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</si>
  <si>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</si>
  <si>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</si>
  <si>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</si>
  <si>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</si>
  <si>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</si>
  <si>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</si>
  <si>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</si>
  <si>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</si>
  <si>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</si>
  <si>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</si>
  <si>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</si>
  <si>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</si>
  <si>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</si>
  <si>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</si>
  <si>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</si>
  <si>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</si>
  <si>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</si>
  <si>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</si>
  <si>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</si>
  <si>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</si>
  <si>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</si>
  <si>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</si>
  <si>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</si>
  <si>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</si>
  <si>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</si>
  <si>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</si>
  <si>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</si>
  <si>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</si>
  <si>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</si>
  <si>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</si>
  <si>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</si>
  <si>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</si>
  <si>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</si>
  <si>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</si>
  <si>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</si>
  <si>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</si>
  <si>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</si>
  <si>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</si>
  <si>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</si>
  <si>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</si>
  <si>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</si>
  <si>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</si>
  <si>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</si>
  <si>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</si>
  <si>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</si>
  <si>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</si>
  <si>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</si>
  <si>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</si>
  <si>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</si>
  <si>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</si>
  <si>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</si>
  <si>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</si>
  <si>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</si>
  <si>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</si>
  <si>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</si>
  <si>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</si>
  <si>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</si>
  <si>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</si>
  <si>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</si>
  <si>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</si>
  <si>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</si>
  <si>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</si>
  <si>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</si>
  <si>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</si>
  <si>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</si>
  <si>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</si>
  <si>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</si>
  <si>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</si>
  <si>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</si>
  <si>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</si>
  <si>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</si>
  <si>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</si>
  <si>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</si>
  <si>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</si>
  <si>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</si>
  <si>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</si>
  <si>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</si>
  <si>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</si>
  <si>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</si>
  <si>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</si>
  <si>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</si>
  <si>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</si>
  <si>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</si>
  <si>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</si>
  <si>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</si>
  <si>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</si>
  <si>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</si>
  <si>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</si>
  <si>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</si>
  <si>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</si>
  <si>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</si>
  <si>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</si>
  <si>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</si>
  <si>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</si>
  <si>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</si>
  <si>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</si>
  <si>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</si>
  <si>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</si>
  <si>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</si>
  <si>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</si>
  <si>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</si>
  <si>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</si>
  <si>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</si>
  <si>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</si>
  <si>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</si>
  <si>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</si>
  <si>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</si>
  <si>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</si>
  <si>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</si>
  <si>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</si>
  <si>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</si>
  <si>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</si>
  <si>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</si>
  <si>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</si>
  <si>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</si>
  <si>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</si>
  <si>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</si>
  <si>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</si>
  <si>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</si>
  <si>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</si>
  <si>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</si>
  <si>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</si>
  <si>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</si>
  <si>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</si>
  <si>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</si>
  <si>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</si>
  <si>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</si>
  <si>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</si>
  <si>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</si>
  <si>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</si>
  <si>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</si>
  <si>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</si>
  <si>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</si>
  <si>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</si>
  <si>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</si>
  <si>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</si>
  <si>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</si>
  <si>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</si>
  <si>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</si>
  <si>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</si>
  <si>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</si>
  <si>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</si>
  <si>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</si>
  <si>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</si>
  <si>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</si>
  <si>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</si>
  <si>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</si>
  <si>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</si>
  <si>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</si>
  <si>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</si>
  <si>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</si>
  <si>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</si>
  <si>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</si>
  <si>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</si>
  <si>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</si>
  <si>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</si>
  <si>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</si>
  <si>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</si>
  <si>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</si>
  <si>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</si>
  <si>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</si>
  <si>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</si>
  <si>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</si>
  <si>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</si>
  <si>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</si>
  <si>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</si>
  <si>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</si>
  <si>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</si>
  <si>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</si>
  <si>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</si>
  <si>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</si>
  <si>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</si>
  <si>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</si>
  <si>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</si>
  <si>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</si>
  <si>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</si>
  <si>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</si>
  <si>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</si>
  <si>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</si>
  <si>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</si>
  <si>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</si>
  <si>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</si>
  <si>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</si>
  <si>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</si>
  <si>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</si>
  <si>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</si>
  <si>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</si>
  <si>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</si>
  <si>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</si>
  <si>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</si>
  <si>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</si>
  <si>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</si>
  <si>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</si>
  <si>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</si>
  <si>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</si>
  <si>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</si>
  <si>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</si>
  <si>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</si>
  <si>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</si>
  <si>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</si>
  <si>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</si>
  <si>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</si>
  <si>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</si>
  <si>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</si>
  <si>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</si>
  <si>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</si>
  <si>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</si>
  <si>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</si>
  <si>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</si>
  <si>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</si>
  <si>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</si>
  <si>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</si>
  <si>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</si>
  <si>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</si>
  <si>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</si>
  <si>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</si>
  <si>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</si>
  <si>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</si>
  <si>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</si>
  <si>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</si>
  <si>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</si>
  <si>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</si>
  <si>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</si>
  <si>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</si>
  <si>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</si>
  <si>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</si>
  <si>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</si>
  <si>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</si>
  <si>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</si>
  <si>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</si>
  <si>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</si>
  <si>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</si>
  <si>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</si>
  <si>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</si>
  <si>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</si>
  <si>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</si>
  <si>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</si>
  <si>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</si>
  <si>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</si>
  <si>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</si>
  <si>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</si>
  <si>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</si>
  <si>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</si>
  <si>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</si>
  <si>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</si>
  <si>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</si>
  <si>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</si>
  <si>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</si>
  <si>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</si>
  <si>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</si>
  <si>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</si>
  <si>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</si>
  <si>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</si>
  <si>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</si>
  <si>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</si>
  <si>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</si>
  <si>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</si>
  <si>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</si>
  <si>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</si>
  <si>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</si>
  <si>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</si>
  <si>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</si>
  <si>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</si>
  <si>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</si>
  <si>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</si>
  <si>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</si>
  <si>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</si>
  <si>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</si>
  <si>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</si>
  <si>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</si>
  <si>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</si>
  <si>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</si>
  <si>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</si>
  <si>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</si>
  <si>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</si>
  <si>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</si>
  <si>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</si>
  <si>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</si>
  <si>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</si>
  <si>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</si>
  <si>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</si>
  <si>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</si>
  <si>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</si>
  <si>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</si>
  <si>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</si>
  <si>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</si>
  <si>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</si>
  <si>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</si>
  <si>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</si>
  <si>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</si>
  <si>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</si>
  <si>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</si>
  <si>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</si>
  <si>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</si>
  <si>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</si>
  <si>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</si>
  <si>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</si>
  <si>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</si>
  <si>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</si>
  <si>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</si>
  <si>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</si>
  <si>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</si>
  <si>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</si>
  <si>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</si>
  <si>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</si>
  <si>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</si>
  <si>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</si>
  <si>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</si>
  <si>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</si>
  <si>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</si>
  <si>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</si>
  <si>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</si>
  <si>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</si>
  <si>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</si>
  <si>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</si>
  <si>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</si>
  <si>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</si>
  <si>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</si>
  <si>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</si>
  <si>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</si>
  <si>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</si>
  <si>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</si>
  <si>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</si>
  <si>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</si>
  <si>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</si>
  <si>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</si>
  <si>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</si>
  <si>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</si>
  <si>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</si>
  <si>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</si>
  <si>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</si>
  <si>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</si>
  <si>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</si>
  <si>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</si>
  <si>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</si>
  <si>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</si>
  <si>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</si>
  <si>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</si>
  <si>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</si>
  <si>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</si>
  <si>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</si>
  <si>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</si>
  <si>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</si>
  <si>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</si>
  <si>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</si>
  <si>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</si>
  <si>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</si>
  <si>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</si>
  <si>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</si>
  <si>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</si>
  <si>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</si>
  <si>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</si>
  <si>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</si>
  <si>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</si>
  <si>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</si>
  <si>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</si>
  <si>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</si>
  <si>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</si>
  <si>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</si>
  <si>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</si>
  <si>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</si>
  <si>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</si>
  <si>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</si>
  <si>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</si>
  <si>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</si>
  <si>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</si>
  <si>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</si>
  <si>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</si>
  <si>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</si>
  <si>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</si>
  <si>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</si>
  <si>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</si>
  <si>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</si>
  <si>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</si>
  <si>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</si>
  <si>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</si>
  <si>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</si>
  <si>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</si>
  <si>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</si>
  <si>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</si>
  <si>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</si>
  <si>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</si>
  <si>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</si>
  <si>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</si>
  <si>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</si>
  <si>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</si>
  <si>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</si>
  <si>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</si>
  <si>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</si>
  <si>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</si>
  <si>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</si>
  <si>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</si>
  <si>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</si>
  <si>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</si>
  <si>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</si>
  <si>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</si>
  <si>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</si>
  <si>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</si>
  <si>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</si>
  <si>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</si>
  <si>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</si>
  <si>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</si>
  <si>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</si>
  <si>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</si>
  <si>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</si>
  <si>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</si>
  <si>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</si>
  <si>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</si>
  <si>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</si>
  <si>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</si>
  <si>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</si>
  <si>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</si>
  <si>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</si>
  <si>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</si>
  <si>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</si>
  <si>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</si>
  <si>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</si>
  <si>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</si>
  <si>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</si>
  <si>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</si>
  <si>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</si>
  <si>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</si>
  <si>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</si>
  <si>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</si>
  <si>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</si>
  <si>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</si>
  <si>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</si>
  <si>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</si>
  <si>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</si>
  <si>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</si>
  <si>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</si>
  <si>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</si>
  <si>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</si>
  <si>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</si>
  <si>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</si>
  <si>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</si>
  <si>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</si>
  <si>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</si>
  <si>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</si>
  <si>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</si>
  <si>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</si>
  <si>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</si>
  <si>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</si>
  <si>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</si>
  <si>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</si>
  <si>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</si>
  <si>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</si>
  <si>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</si>
  <si>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</si>
  <si>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</si>
  <si>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</si>
  <si>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</si>
  <si>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</si>
  <si>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</si>
  <si>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</si>
  <si>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</si>
  <si>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</si>
  <si>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</si>
  <si>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</si>
  <si>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</si>
  <si>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</si>
  <si>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</si>
  <si>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</si>
  <si>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</si>
  <si>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</si>
  <si>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</si>
  <si>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</si>
  <si>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</si>
  <si>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</si>
  <si>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</si>
  <si>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</si>
  <si>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</si>
  <si>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</si>
  <si>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</si>
  <si>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</si>
  <si>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</si>
  <si>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</si>
  <si>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</si>
  <si>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</si>
  <si>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</si>
  <si>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</si>
  <si>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</si>
  <si>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</si>
  <si>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</si>
  <si>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</si>
  <si>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</si>
  <si>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</si>
  <si>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</si>
  <si>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</si>
  <si>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</si>
  <si>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</si>
  <si>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</si>
  <si>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</si>
  <si>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</si>
  <si>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</si>
  <si>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</si>
  <si>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</si>
  <si>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</si>
  <si>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</si>
  <si>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</si>
  <si>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</si>
  <si>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</si>
  <si>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</si>
  <si>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</si>
  <si>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</si>
  <si>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</si>
  <si>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</si>
  <si>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</si>
  <si>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</si>
  <si>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</si>
  <si>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</si>
  <si>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</si>
  <si>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</si>
  <si>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</si>
  <si>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</si>
  <si>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</si>
  <si>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</si>
  <si>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</si>
  <si>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</si>
  <si>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</si>
  <si>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</si>
  <si>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</si>
  <si>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</si>
  <si>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</si>
  <si>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</si>
  <si>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</si>
  <si>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</si>
  <si>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</si>
  <si>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</si>
  <si>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</si>
  <si>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</si>
  <si>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</si>
  <si>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</si>
  <si>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</si>
  <si>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</si>
  <si>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</si>
  <si>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</si>
  <si>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</si>
  <si>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</si>
  <si>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</si>
  <si>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</si>
  <si>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</si>
  <si>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</si>
  <si>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</si>
  <si>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</si>
  <si>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</si>
  <si>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</si>
  <si>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</si>
  <si>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</si>
  <si>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</si>
  <si>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</si>
  <si>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</si>
  <si>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</si>
  <si>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</si>
  <si>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</si>
  <si>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</si>
  <si>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</si>
  <si>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</si>
  <si>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</si>
  <si>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</si>
  <si>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</si>
  <si>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</si>
  <si>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</si>
  <si>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</si>
  <si>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</si>
  <si>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</si>
  <si>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</si>
  <si>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</si>
  <si>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</si>
  <si>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</si>
  <si>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</si>
  <si>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</si>
  <si>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</si>
  <si>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</si>
  <si>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</si>
  <si>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</si>
  <si>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</si>
  <si>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</si>
  <si>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</si>
  <si>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</si>
  <si>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</si>
  <si>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</si>
  <si>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</si>
  <si>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</si>
  <si>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</si>
  <si>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</si>
  <si>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</si>
  <si>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</si>
  <si>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</si>
  <si>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</si>
  <si>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</si>
  <si>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</si>
  <si>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</si>
  <si>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</si>
  <si>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</si>
  <si>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</si>
  <si>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</si>
  <si>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</si>
  <si>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</si>
  <si>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</si>
  <si>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</si>
  <si>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</si>
  <si>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</si>
  <si>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</si>
  <si>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</si>
  <si>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</si>
  <si>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</si>
  <si>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</si>
  <si>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</si>
  <si>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</si>
  <si>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</si>
  <si>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</si>
  <si>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</si>
  <si>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</si>
  <si>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</si>
  <si>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</si>
  <si>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</si>
  <si>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</si>
  <si>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</si>
  <si>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</si>
  <si>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</si>
  <si>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</si>
  <si>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</si>
  <si>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</si>
  <si>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</si>
  <si>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</si>
  <si>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</si>
  <si>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</si>
  <si>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</si>
  <si>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</si>
  <si>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</si>
  <si>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</si>
  <si>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</si>
  <si>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</si>
  <si>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</si>
  <si>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</si>
  <si>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</si>
  <si>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</si>
  <si>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</si>
  <si>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</si>
  <si>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</si>
  <si>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</si>
  <si>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</si>
  <si>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</si>
  <si>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</si>
  <si>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</si>
  <si>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</si>
  <si>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</si>
  <si>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</si>
  <si>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</si>
  <si>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</si>
  <si>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</si>
  <si>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</si>
  <si>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</si>
  <si>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</si>
  <si>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</si>
  <si>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</si>
  <si>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</si>
  <si>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</si>
  <si>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</si>
  <si>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</si>
  <si>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</si>
  <si>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</si>
  <si>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</si>
  <si>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</si>
  <si>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</si>
  <si>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</si>
  <si>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</si>
  <si>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</si>
  <si>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</si>
  <si>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</si>
  <si>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</si>
  <si>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</si>
  <si>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</si>
  <si>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</si>
  <si>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</si>
  <si>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</si>
  <si>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</si>
  <si>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</si>
  <si>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</si>
  <si>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</si>
  <si>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</si>
  <si>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</si>
  <si>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</si>
  <si>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</si>
  <si>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</si>
  <si>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</si>
  <si>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</si>
  <si>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</si>
  <si>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</si>
  <si>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</si>
  <si>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</si>
  <si>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</si>
  <si>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</si>
  <si>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</si>
  <si>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</si>
  <si>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</si>
  <si>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</si>
  <si>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</si>
  <si>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</si>
  <si>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</si>
  <si>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</si>
  <si>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</si>
  <si>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</si>
  <si>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</si>
  <si>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</si>
  <si>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</si>
  <si>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</si>
  <si>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</si>
  <si>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</si>
  <si>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</si>
  <si>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</si>
  <si>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</si>
  <si>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</si>
  <si>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</si>
  <si>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</si>
  <si>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</si>
  <si>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</si>
  <si>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</si>
  <si>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</si>
  <si>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</si>
  <si>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</si>
  <si>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</si>
  <si>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</si>
  <si>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</si>
  <si>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</si>
  <si>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</si>
  <si>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</si>
  <si>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</si>
  <si>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</si>
  <si>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</si>
  <si>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</si>
  <si>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</si>
  <si>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</si>
  <si>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</si>
  <si>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</si>
  <si>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</si>
  <si>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</si>
  <si>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</si>
  <si>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</si>
  <si>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</si>
  <si>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</si>
  <si>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</si>
  <si>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</si>
  <si>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</si>
  <si>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</si>
  <si>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</si>
  <si>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</si>
  <si>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</si>
  <si>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</si>
  <si>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</si>
  <si>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</si>
  <si>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</si>
  <si>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</si>
  <si>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</si>
  <si>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</si>
  <si>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</si>
  <si>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</si>
  <si>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</si>
  <si>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</si>
  <si>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</si>
  <si>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</si>
  <si>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</si>
  <si>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</si>
  <si>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</si>
  <si>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</si>
  <si>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</si>
  <si>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</si>
  <si>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</si>
  <si>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</si>
  <si>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</si>
  <si>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</si>
  <si>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</si>
  <si>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</si>
  <si>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</si>
  <si>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</si>
  <si>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</si>
  <si>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</si>
  <si>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</si>
  <si>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</si>
  <si>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</si>
  <si>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</si>
  <si>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</si>
  <si>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</si>
  <si>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</si>
  <si>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</si>
  <si>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</si>
  <si>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</si>
  <si>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</si>
  <si>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</si>
  <si>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</si>
  <si>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</si>
  <si>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</si>
  <si>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</si>
  <si>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</si>
  <si>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</si>
  <si>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</si>
  <si>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</si>
  <si>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</si>
  <si>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</si>
  <si>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</si>
  <si>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</si>
  <si>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</si>
  <si>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</si>
  <si>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</si>
  <si>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</si>
  <si>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</si>
  <si>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</si>
  <si>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</si>
  <si>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</si>
  <si>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</si>
  <si>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</si>
  <si>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</si>
  <si>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</si>
  <si>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</si>
  <si>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</si>
  <si>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</si>
  <si>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</si>
  <si>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</si>
  <si>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</si>
  <si>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</si>
  <si>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</si>
  <si>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</si>
  <si>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</si>
  <si>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</si>
  <si>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</si>
  <si>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</si>
  <si>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</si>
  <si>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</si>
  <si>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</si>
  <si>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</si>
  <si>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</si>
  <si>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</si>
  <si>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</si>
  <si>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</si>
  <si>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</si>
  <si>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</si>
  <si>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</si>
  <si>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</si>
  <si>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</si>
  <si>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</si>
  <si>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</si>
  <si>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</si>
  <si>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</si>
  <si>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</si>
  <si>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</si>
  <si>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</si>
  <si>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</si>
  <si>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</si>
  <si>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</si>
  <si>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</si>
  <si>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</si>
  <si>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</si>
  <si>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</si>
  <si>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</si>
  <si>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</si>
  <si>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</si>
  <si>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</si>
  <si>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</si>
  <si>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</si>
  <si>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</si>
  <si>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</si>
  <si>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</si>
  <si>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</si>
  <si>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</si>
  <si>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</si>
  <si>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</si>
  <si>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</si>
  <si>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</si>
  <si>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</si>
  <si>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</si>
  <si>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</si>
  <si>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</si>
  <si>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</si>
  <si>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</si>
  <si>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</si>
  <si>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</si>
  <si>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</si>
  <si>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</si>
  <si>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</si>
  <si>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</si>
  <si>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</si>
  <si>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</si>
  <si>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</si>
  <si>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</si>
  <si>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</si>
  <si>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</si>
  <si>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</si>
  <si>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</si>
  <si>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</si>
  <si>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</si>
  <si>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</si>
  <si>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</si>
  <si>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</si>
  <si>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</si>
  <si>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</si>
  <si>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</si>
  <si>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</si>
  <si>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</si>
  <si>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</si>
  <si>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</si>
  <si>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</si>
  <si>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</si>
  <si>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</si>
  <si>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</si>
  <si>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</si>
  <si>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</si>
  <si>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</si>
  <si>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</si>
  <si>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</si>
  <si>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</si>
  <si>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</si>
  <si>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</si>
  <si>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</si>
  <si>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</si>
  <si>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</si>
  <si>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</si>
  <si>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</si>
  <si>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</si>
  <si>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</si>
  <si>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</si>
  <si>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</si>
  <si>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</si>
  <si>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</si>
  <si>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</si>
  <si>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</si>
  <si>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</si>
  <si>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</si>
  <si>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</si>
  <si>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</si>
  <si>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</si>
  <si>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</si>
  <si>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</si>
  <si>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</si>
  <si>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</si>
  <si>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</si>
  <si>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</si>
  <si>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</si>
  <si>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</si>
  <si>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</si>
  <si>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</si>
  <si>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</si>
  <si>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</si>
  <si>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</si>
  <si>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</si>
  <si>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</si>
  <si>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</si>
  <si>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</si>
  <si>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</si>
  <si>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</si>
  <si>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</si>
  <si>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</si>
  <si>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</si>
  <si>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</si>
  <si>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</si>
  <si>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</si>
  <si>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</si>
  <si>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</si>
  <si>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</si>
  <si>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</si>
  <si>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</si>
  <si>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</si>
  <si>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</si>
  <si>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</si>
  <si>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</si>
  <si>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</si>
  <si>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</si>
  <si>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</si>
  <si>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</si>
  <si>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</si>
  <si>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</si>
  <si>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</si>
  <si>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</si>
  <si>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</si>
  <si>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</si>
  <si>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</si>
  <si>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</si>
  <si>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</si>
  <si>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</si>
  <si>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</si>
  <si>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</si>
  <si>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</si>
  <si>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</si>
  <si>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</si>
  <si>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</si>
  <si>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</si>
  <si>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</si>
  <si>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</si>
  <si>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</si>
  <si>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</si>
  <si>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</si>
  <si>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</si>
  <si>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</si>
  <si>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</si>
  <si>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</si>
  <si>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</si>
  <si>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</si>
  <si>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</si>
  <si>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</si>
  <si>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</si>
  <si>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</si>
  <si>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</si>
  <si>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</si>
  <si>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</si>
  <si>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</si>
  <si>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</si>
  <si>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</si>
  <si>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</si>
  <si>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</si>
  <si>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</si>
  <si>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</si>
  <si>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</si>
  <si>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</si>
  <si>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</si>
  <si>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</si>
  <si>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</si>
  <si>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</si>
  <si>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</si>
  <si>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</si>
  <si>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</si>
  <si>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</si>
  <si>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</si>
  <si>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</si>
  <si>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</si>
  <si>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</si>
  <si>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</si>
  <si>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</si>
  <si>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</si>
  <si>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</si>
  <si>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</si>
  <si>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</si>
  <si>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</si>
  <si>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</si>
  <si>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</si>
  <si>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</si>
  <si>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</si>
  <si>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</si>
  <si>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</si>
  <si>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</si>
  <si>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</si>
  <si>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</si>
  <si>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</si>
  <si>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</si>
  <si>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</si>
  <si>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</si>
  <si>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</si>
  <si>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</si>
  <si>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</si>
  <si>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</si>
  <si>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</si>
  <si>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</si>
  <si>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</si>
  <si>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</si>
  <si>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</si>
  <si>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</si>
  <si>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</si>
  <si>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</si>
  <si>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</si>
  <si>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</si>
  <si>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</si>
  <si>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</si>
  <si>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</si>
  <si>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</si>
  <si>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</si>
  <si>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</si>
  <si>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</si>
  <si>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</si>
  <si>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</si>
  <si>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</si>
  <si>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</si>
  <si>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</si>
  <si>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</si>
  <si>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</si>
  <si>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</si>
  <si>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</si>
  <si>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</si>
  <si>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</si>
  <si>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</si>
  <si>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</si>
  <si>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</si>
  <si>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</si>
  <si>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</si>
  <si>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</si>
  <si>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</si>
  <si>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</si>
  <si>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</si>
  <si>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</si>
  <si>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</si>
  <si>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</si>
  <si>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</si>
  <si>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</si>
  <si>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</si>
  <si>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</si>
  <si>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</si>
  <si>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</si>
  <si>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</si>
  <si>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</si>
  <si>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</si>
  <si>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</si>
  <si>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</si>
  <si>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</si>
  <si>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</si>
  <si>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</si>
  <si>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</si>
  <si>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</si>
  <si>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</si>
  <si>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</si>
  <si>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</si>
  <si>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</si>
  <si>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</si>
  <si>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</si>
  <si>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</si>
  <si>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</si>
  <si>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</si>
  <si>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</si>
  <si>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</si>
  <si>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</si>
  <si>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</si>
  <si>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</si>
  <si>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</si>
  <si>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</si>
  <si>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</si>
  <si>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</si>
  <si>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</si>
  <si>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</si>
  <si>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</si>
  <si>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</si>
  <si>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</si>
  <si>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</si>
  <si>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</si>
  <si>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</si>
  <si>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</si>
  <si>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</si>
  <si>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</si>
  <si>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</si>
  <si>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</si>
  <si>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</si>
  <si>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</si>
  <si>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</si>
  <si>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</si>
  <si>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</si>
  <si>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</si>
  <si>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</si>
  <si>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</si>
  <si>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</si>
  <si>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</si>
  <si>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</si>
  <si>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</si>
  <si>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</si>
  <si>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</si>
  <si>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</si>
  <si>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</si>
  <si>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</si>
  <si>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</si>
  <si>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</si>
  <si>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</si>
  <si>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</si>
  <si>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</si>
  <si>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</si>
  <si>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</si>
  <si>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</si>
  <si>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</si>
  <si>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</si>
  <si>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</si>
  <si>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</si>
  <si>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</si>
  <si>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</si>
  <si>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</si>
  <si>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</si>
  <si>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</si>
  <si>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</si>
  <si>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</si>
  <si>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</si>
  <si>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</si>
  <si>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</si>
  <si>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</si>
  <si>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</si>
  <si>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</si>
  <si>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</si>
  <si>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</si>
  <si>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</si>
  <si>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</si>
  <si>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</si>
  <si>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</si>
  <si>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</si>
  <si>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</si>
  <si>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</si>
  <si>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</si>
  <si>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</si>
  <si>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</si>
  <si>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</si>
  <si>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</si>
  <si>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</si>
  <si>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</si>
  <si>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</si>
  <si>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</si>
  <si>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</si>
  <si>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</si>
  <si>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</si>
  <si>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</si>
  <si>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</si>
  <si>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</si>
  <si>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</si>
  <si>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</si>
  <si>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</si>
  <si>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</si>
  <si>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</si>
  <si>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</si>
  <si>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</si>
  <si>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</si>
  <si>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</si>
  <si>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</si>
  <si>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</si>
  <si>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</si>
  <si>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</si>
  <si>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</si>
  <si>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</si>
  <si>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</si>
  <si>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</si>
  <si>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</si>
  <si>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</si>
  <si>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</si>
  <si>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</si>
  <si>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</si>
  <si>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</si>
  <si>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</si>
  <si>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</si>
  <si>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</si>
  <si>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</si>
  <si>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</si>
  <si>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</si>
  <si>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</si>
  <si>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</si>
  <si>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</si>
  <si>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</si>
  <si>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</si>
  <si>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</si>
  <si>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</si>
  <si>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</si>
  <si>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</si>
  <si>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</si>
  <si>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</si>
  <si>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</si>
  <si>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</si>
  <si>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</si>
  <si>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</si>
  <si>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</si>
  <si>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</si>
  <si>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</si>
  <si>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</si>
  <si>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</si>
  <si>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</si>
  <si>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</si>
  <si>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</si>
  <si>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</si>
  <si>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</si>
  <si>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</si>
  <si>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</si>
  <si>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</si>
  <si>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</si>
  <si>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</si>
  <si>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</si>
  <si>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</si>
  <si>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</si>
  <si>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</si>
  <si>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</si>
  <si>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</si>
  <si>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</si>
  <si>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</si>
  <si>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</si>
  <si>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</si>
  <si>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</si>
  <si>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</si>
  <si>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</si>
  <si>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</si>
  <si>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</si>
  <si>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</si>
  <si>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</si>
  <si>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</si>
  <si>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</si>
  <si>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</si>
  <si>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</si>
  <si>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</si>
  <si>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</si>
  <si>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</si>
  <si>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</si>
  <si>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</si>
  <si>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</si>
  <si>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</si>
  <si>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</si>
  <si>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</si>
  <si>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</si>
  <si>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</si>
  <si>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</si>
  <si>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</si>
  <si>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</si>
  <si>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</si>
  <si>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</si>
  <si>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</si>
  <si>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</si>
  <si>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</si>
  <si>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</si>
  <si>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</si>
  <si>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</si>
  <si>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</si>
  <si>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</si>
  <si>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</si>
  <si>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</si>
  <si>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</si>
  <si>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</si>
  <si>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</si>
  <si>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</si>
  <si>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</si>
  <si>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</si>
  <si>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</si>
  <si>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</si>
  <si>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</si>
  <si>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</si>
  <si>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</si>
  <si>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</si>
  <si>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</si>
  <si>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</si>
  <si>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</si>
  <si>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</si>
  <si>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</si>
  <si>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</si>
  <si>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</si>
  <si>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</si>
  <si>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</si>
  <si>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</si>
  <si>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</si>
  <si>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</si>
  <si>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</si>
  <si>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</si>
  <si>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</si>
  <si>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</si>
  <si>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</si>
  <si>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</si>
  <si>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</si>
  <si>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</si>
  <si>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</si>
  <si>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</si>
  <si>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</si>
  <si>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</si>
  <si>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</si>
  <si>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</si>
  <si>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</si>
  <si>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</si>
  <si>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</si>
  <si>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</si>
  <si>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</si>
  <si>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</si>
  <si>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</si>
  <si>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</si>
  <si>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</si>
  <si>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</si>
  <si>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</si>
  <si>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</si>
  <si>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</si>
  <si>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</si>
  <si>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</si>
  <si>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</si>
  <si>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</si>
  <si>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</si>
  <si>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</si>
  <si>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</si>
  <si>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</si>
  <si>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</si>
  <si>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</si>
  <si>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</si>
  <si>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</si>
  <si>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</si>
  <si>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</si>
  <si>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</si>
  <si>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</si>
  <si>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</si>
  <si>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</si>
  <si>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</si>
  <si>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</si>
  <si>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</si>
  <si>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</si>
  <si>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</si>
  <si>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</si>
  <si>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</si>
  <si>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</si>
  <si>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</si>
  <si>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</si>
  <si>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</si>
  <si>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</si>
  <si>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</si>
  <si>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</si>
  <si>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</si>
  <si>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</si>
  <si>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</si>
  <si>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</si>
  <si>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</si>
  <si>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</si>
  <si>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</si>
  <si>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</si>
  <si>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</si>
  <si>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</si>
  <si>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</si>
  <si>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</si>
  <si>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</si>
  <si>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</si>
  <si>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</si>
  <si>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</si>
  <si>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</si>
  <si>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</si>
  <si>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</si>
  <si>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</si>
  <si>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</si>
  <si>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</si>
  <si>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</si>
  <si>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</si>
  <si>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</si>
  <si>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</si>
  <si>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</si>
  <si>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</si>
  <si>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</si>
  <si>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</si>
  <si>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</si>
  <si>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</si>
  <si>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</si>
  <si>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</si>
  <si>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</si>
  <si>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</si>
  <si>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</si>
  <si>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</si>
  <si>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</si>
  <si>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</si>
  <si>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</si>
  <si>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</si>
  <si>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</si>
  <si>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</si>
  <si>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</si>
  <si>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</si>
  <si>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</si>
  <si>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</si>
  <si>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</si>
  <si>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</si>
  <si>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</si>
  <si>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</si>
  <si>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</si>
  <si>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</si>
  <si>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</si>
  <si>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</si>
  <si>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</si>
  <si>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</si>
  <si>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</si>
  <si>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</si>
  <si>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</si>
  <si>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</si>
  <si>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</si>
  <si>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</si>
  <si>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</si>
  <si>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</si>
  <si>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</si>
  <si>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</si>
  <si>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</si>
  <si>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</si>
  <si>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</si>
  <si>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</si>
  <si>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</si>
  <si>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</si>
  <si>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</si>
  <si>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</si>
  <si>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</si>
  <si>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</si>
  <si>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</si>
  <si>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</si>
  <si>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</si>
  <si>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</si>
  <si>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</si>
  <si>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</si>
  <si>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</si>
  <si>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</si>
  <si>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</si>
  <si>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</si>
  <si>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</si>
  <si>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</si>
  <si>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</si>
  <si>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</si>
  <si>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</si>
  <si>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</si>
  <si>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</si>
  <si>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</si>
  <si>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</si>
  <si>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</si>
  <si>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</si>
  <si>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</si>
  <si>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</si>
  <si>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</si>
  <si>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</si>
  <si>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</si>
  <si>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</si>
  <si>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</si>
  <si>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</si>
  <si>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</si>
  <si>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</si>
  <si>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</si>
  <si>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</si>
  <si>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</si>
  <si>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</si>
  <si>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</si>
  <si>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</si>
  <si>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</si>
  <si>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</si>
  <si>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</si>
  <si>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</si>
  <si>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</si>
  <si>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</si>
  <si>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</si>
  <si>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</si>
  <si>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</si>
  <si>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</si>
  <si>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</si>
  <si>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</si>
  <si>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</si>
  <si>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</si>
  <si>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</si>
  <si>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</si>
  <si>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</si>
  <si>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</si>
  <si>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</si>
  <si>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</si>
  <si>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</si>
  <si>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</si>
  <si>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</si>
  <si>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</si>
  <si>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</si>
  <si>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</si>
  <si>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</si>
  <si>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</si>
  <si>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</si>
  <si>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</si>
  <si>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</si>
  <si>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</si>
  <si>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</si>
  <si>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</si>
  <si>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</si>
  <si>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</si>
  <si>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</si>
  <si>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</si>
  <si>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</si>
  <si>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</si>
  <si>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</si>
  <si>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</si>
  <si>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</si>
  <si>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</si>
  <si>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</si>
  <si>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</si>
  <si>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</si>
  <si>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</si>
  <si>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</si>
  <si>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</si>
  <si>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</si>
  <si>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</si>
  <si>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</si>
  <si>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</si>
  <si>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</si>
  <si>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</si>
  <si>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</si>
  <si>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</si>
  <si>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</si>
  <si>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</si>
  <si>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</si>
  <si>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</si>
  <si>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</si>
  <si>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</si>
  <si>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</si>
  <si>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</si>
  <si>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</si>
  <si>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</si>
  <si>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</si>
  <si>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</si>
  <si>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</si>
  <si>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</si>
  <si>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</si>
  <si>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</si>
  <si>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</si>
  <si>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</si>
  <si>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</si>
  <si>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</si>
  <si>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</si>
  <si>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</si>
  <si>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</si>
  <si>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</si>
  <si>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</si>
  <si>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</si>
  <si>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</si>
  <si>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</si>
  <si>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</si>
  <si>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</si>
  <si>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</si>
  <si>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</si>
  <si>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</si>
  <si>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</si>
  <si>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</si>
  <si>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</si>
  <si>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</si>
  <si>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</si>
  <si>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</si>
  <si>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</si>
  <si>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</si>
  <si>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</si>
  <si>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</si>
  <si>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</si>
  <si>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</si>
  <si>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</si>
  <si>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</si>
  <si>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</si>
  <si>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</si>
  <si>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</si>
  <si>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</si>
  <si>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</si>
  <si>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</si>
  <si>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</si>
  <si>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</si>
  <si>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</si>
  <si>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</si>
  <si>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</si>
  <si>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</si>
  <si>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</si>
  <si>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</si>
  <si>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</si>
  <si>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</si>
  <si>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</si>
  <si>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</si>
  <si>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</si>
  <si>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</si>
  <si>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</si>
  <si>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</si>
  <si>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</si>
  <si>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</si>
  <si>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</si>
  <si>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</si>
  <si>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</si>
  <si>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</si>
  <si>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</si>
  <si>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</si>
  <si>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</si>
  <si>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</si>
  <si>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</si>
  <si>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</si>
  <si>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</si>
  <si>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</si>
  <si>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</si>
  <si>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</si>
  <si>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</si>
  <si>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</si>
  <si>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</si>
  <si>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</si>
  <si>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</si>
  <si>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</si>
  <si>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</si>
  <si>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</si>
  <si>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</si>
  <si>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</si>
  <si>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</si>
  <si>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</si>
  <si>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</si>
  <si>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</si>
  <si>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</si>
  <si>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</si>
  <si>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</si>
  <si>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</si>
  <si>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</si>
  <si>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</si>
  <si>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</si>
  <si>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</si>
  <si>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</si>
  <si>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</si>
  <si>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</si>
  <si>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</si>
  <si>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</si>
  <si>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</si>
  <si>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</si>
  <si>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</si>
  <si>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</si>
  <si>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</si>
  <si>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</si>
  <si>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</si>
  <si>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</si>
  <si>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</si>
  <si>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</si>
  <si>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</si>
  <si>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</si>
  <si>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</si>
  <si>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</si>
  <si>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</si>
  <si>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</si>
  <si>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</si>
  <si>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</si>
  <si>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</si>
  <si>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</si>
  <si>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</si>
  <si>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</si>
  <si>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</si>
  <si>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</si>
  <si>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</si>
  <si>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</si>
  <si>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</si>
  <si>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</si>
  <si>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</si>
  <si>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</si>
  <si>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</si>
  <si>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</si>
  <si>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</si>
  <si>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</si>
  <si>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</si>
  <si>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</si>
  <si>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</si>
  <si>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</si>
  <si>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</si>
  <si>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</si>
  <si>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</si>
  <si>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</si>
  <si>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</si>
  <si>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</si>
  <si>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</si>
  <si>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</si>
  <si>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</si>
  <si>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</si>
  <si>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</si>
  <si>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</si>
  <si>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</si>
  <si>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</si>
  <si>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</si>
  <si>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</si>
  <si>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</si>
  <si>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</si>
  <si>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</si>
  <si>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</si>
  <si>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</si>
  <si>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</si>
  <si>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</si>
  <si>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</si>
  <si>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</si>
  <si>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</si>
  <si>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</si>
  <si>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</si>
  <si>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</si>
  <si>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</si>
  <si>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</si>
  <si>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</si>
  <si>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</si>
  <si>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</si>
  <si>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</si>
  <si>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</si>
  <si>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</si>
  <si>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</si>
  <si>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</si>
  <si>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</si>
  <si>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</si>
  <si>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</si>
  <si>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</si>
  <si>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</si>
  <si>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</si>
  <si>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</si>
  <si>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</si>
  <si>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</si>
  <si>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</si>
  <si>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</si>
  <si>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</si>
  <si>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</si>
  <si>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</si>
  <si>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</si>
  <si>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</si>
  <si>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</si>
  <si>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</si>
  <si>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</si>
  <si>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</si>
  <si>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</si>
  <si>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</si>
  <si>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</si>
  <si>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</si>
  <si>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</si>
  <si>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</si>
  <si>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</si>
  <si>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</si>
  <si>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</si>
  <si>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</si>
  <si>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</si>
  <si>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</si>
  <si>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</si>
  <si>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</si>
  <si>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</si>
  <si>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</si>
  <si>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</si>
  <si>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</si>
  <si>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</si>
  <si>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</si>
  <si>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</si>
  <si>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</si>
  <si>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</si>
  <si>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</si>
  <si>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</si>
  <si>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</si>
  <si>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</si>
  <si>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</si>
  <si>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</si>
  <si>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</si>
  <si>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</si>
  <si>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</si>
  <si>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</si>
  <si>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</si>
  <si>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</si>
  <si>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</si>
  <si>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</si>
  <si>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</si>
  <si>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</si>
  <si>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</si>
  <si>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</si>
  <si>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</si>
  <si>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</si>
  <si>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</si>
  <si>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</si>
  <si>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</si>
  <si>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</si>
  <si>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</si>
  <si>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</si>
  <si>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</si>
  <si>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</si>
  <si>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</si>
  <si>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</si>
  <si>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</si>
  <si>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</si>
  <si>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</si>
  <si>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</si>
  <si>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</si>
  <si>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</si>
  <si>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</si>
  <si>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</si>
  <si>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</si>
  <si>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</si>
  <si>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</si>
  <si>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</si>
  <si>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</si>
  <si>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</si>
  <si>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</si>
  <si>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</si>
  <si>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</si>
  <si>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</si>
  <si>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</si>
  <si>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</si>
  <si>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</si>
  <si>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</si>
  <si>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</si>
  <si>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</si>
  <si>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</si>
  <si>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</si>
  <si>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</si>
  <si>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</si>
  <si>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</si>
  <si>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</si>
  <si>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</si>
  <si>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</si>
  <si>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</si>
  <si>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</si>
  <si>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</si>
  <si>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</si>
  <si>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</si>
  <si>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</si>
  <si>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</si>
  <si>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</si>
  <si>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</si>
  <si>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</si>
  <si>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</si>
  <si>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</si>
  <si>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</si>
  <si>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</si>
  <si>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</si>
  <si>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</si>
  <si>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</si>
  <si>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</si>
  <si>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</si>
  <si>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</si>
  <si>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</si>
  <si>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</si>
  <si>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</si>
  <si>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</si>
  <si>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</si>
  <si>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</si>
  <si>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</si>
  <si>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</si>
  <si>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</si>
  <si>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</si>
  <si>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</si>
  <si>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</si>
  <si>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</si>
  <si>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</si>
  <si>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</si>
  <si>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</si>
  <si>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</si>
  <si>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</si>
  <si>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</si>
  <si>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</si>
  <si>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</si>
  <si>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</si>
  <si>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</si>
  <si>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</si>
  <si>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</si>
  <si>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</si>
  <si>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</si>
  <si>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</si>
  <si>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</si>
  <si>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</si>
  <si>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</si>
  <si>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</si>
  <si>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</si>
  <si>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</si>
  <si>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</si>
  <si>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</si>
  <si>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</si>
  <si>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</si>
  <si>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</si>
  <si>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</si>
  <si>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</si>
  <si>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</si>
  <si>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</si>
  <si>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</si>
  <si>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</si>
  <si>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</si>
  <si>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</si>
  <si>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</si>
  <si>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</si>
  <si>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</si>
  <si>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</si>
  <si>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</si>
  <si>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</si>
  <si>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</si>
  <si>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</si>
  <si>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</si>
  <si>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</si>
  <si>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</si>
  <si>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</si>
  <si>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</si>
  <si>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</si>
  <si>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</si>
  <si>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</si>
  <si>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</si>
  <si>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</si>
  <si>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</si>
  <si>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</si>
  <si>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</si>
  <si>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</si>
  <si>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</si>
  <si>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</si>
  <si>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</si>
  <si>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</si>
  <si>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</si>
  <si>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</si>
  <si>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</si>
  <si>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</si>
  <si>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</si>
  <si>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</si>
  <si>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</si>
  <si>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</si>
  <si>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</si>
  <si>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</si>
  <si>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</si>
  <si>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</si>
  <si>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</si>
  <si>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</si>
  <si>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</si>
  <si>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</si>
  <si>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</si>
  <si>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</si>
  <si>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</si>
  <si>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</si>
  <si>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</si>
  <si>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</si>
  <si>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</si>
  <si>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</si>
  <si>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</si>
  <si>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</si>
  <si>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</si>
  <si>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</si>
  <si>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</si>
  <si>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</si>
  <si>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</si>
  <si>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</si>
  <si>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</si>
  <si>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</si>
  <si>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</si>
  <si>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</si>
  <si>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</si>
  <si>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</si>
  <si>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</si>
  <si>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</si>
  <si>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</si>
  <si>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</si>
  <si>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</si>
  <si>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</si>
  <si>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</si>
  <si>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</si>
  <si>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</si>
  <si>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</si>
  <si>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</si>
  <si>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</si>
  <si>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</si>
  <si>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</si>
  <si>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</si>
  <si>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</si>
  <si>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</si>
  <si>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</si>
  <si>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</si>
  <si>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</si>
  <si>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</si>
  <si>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</si>
  <si>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</si>
  <si>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</si>
  <si>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</si>
  <si>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</si>
  <si>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</si>
  <si>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</si>
  <si>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</si>
  <si>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</si>
  <si>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</si>
  <si>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</si>
  <si>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</si>
  <si>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</si>
  <si>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</si>
  <si>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</si>
  <si>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</si>
  <si>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</si>
  <si>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</si>
  <si>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</si>
  <si>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</si>
  <si>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</si>
  <si>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</si>
  <si>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</si>
  <si>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</si>
  <si>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</si>
  <si>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</si>
  <si>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</si>
  <si>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</si>
  <si>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</si>
  <si>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</si>
  <si>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</si>
  <si>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</si>
  <si>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</si>
  <si>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</si>
  <si>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</si>
  <si>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</si>
  <si>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</si>
  <si>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</si>
  <si>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</si>
  <si>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</si>
  <si>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</si>
  <si>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</si>
  <si>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</si>
  <si>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</si>
  <si>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</si>
  <si>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</si>
  <si>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</si>
  <si>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</si>
  <si>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</si>
  <si>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</si>
  <si>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</si>
  <si>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</si>
  <si>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</si>
  <si>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</si>
  <si>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</si>
  <si>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</si>
  <si>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</si>
  <si>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</si>
  <si>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</si>
  <si>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</si>
  <si>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</si>
  <si>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</si>
  <si>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</si>
  <si>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</si>
  <si>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</si>
  <si>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</si>
  <si>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</si>
  <si>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</si>
  <si>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</si>
  <si>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</si>
  <si>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</si>
  <si>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</si>
  <si>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</si>
  <si>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</si>
  <si>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</si>
  <si>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</si>
  <si>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</si>
  <si>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</si>
  <si>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</si>
  <si>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</si>
  <si>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</si>
  <si>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</si>
  <si>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</si>
  <si>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</si>
  <si>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</si>
  <si>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</si>
  <si>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</si>
  <si>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</si>
  <si>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</si>
  <si>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</si>
  <si>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</si>
  <si>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</si>
  <si>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</si>
  <si>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</si>
  <si>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</si>
  <si>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</si>
  <si>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</si>
  <si>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</si>
  <si>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</si>
  <si>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</si>
  <si>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</si>
  <si>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</si>
  <si>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</si>
  <si>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</si>
  <si>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</si>
  <si>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</si>
  <si>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</si>
  <si>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</si>
  <si>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</si>
  <si>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</si>
  <si>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</si>
  <si>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</si>
  <si>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</si>
  <si>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</si>
  <si>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</si>
  <si>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</si>
  <si>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</si>
  <si>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</si>
  <si>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</si>
  <si>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</si>
  <si>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</si>
  <si>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</si>
  <si>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</si>
  <si>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</si>
  <si>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</si>
  <si>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</si>
  <si>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</si>
  <si>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</si>
  <si>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</si>
  <si>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</si>
  <si>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</si>
  <si>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</si>
  <si>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</si>
  <si>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</si>
  <si>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</si>
  <si>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</si>
  <si>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</si>
  <si>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</si>
  <si>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</si>
  <si>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</si>
  <si>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</si>
  <si>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</si>
  <si>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</si>
  <si>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</si>
  <si>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</si>
  <si>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</si>
  <si>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</si>
  <si>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</si>
  <si>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</si>
  <si>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</si>
  <si>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</si>
  <si>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</si>
  <si>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</si>
  <si>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</si>
  <si>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</si>
  <si>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</si>
  <si>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</si>
  <si>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</si>
  <si>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</si>
  <si>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</si>
  <si>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</si>
  <si>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</si>
  <si>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</si>
  <si>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</si>
  <si>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</si>
  <si>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</si>
  <si>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</si>
  <si>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</si>
  <si>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</si>
  <si>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</si>
  <si>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</si>
  <si>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</si>
  <si>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</si>
  <si>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</si>
  <si>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</si>
  <si>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</si>
  <si>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</si>
  <si>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</si>
  <si>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</si>
  <si>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</si>
  <si>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</si>
  <si>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</si>
  <si>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</si>
  <si>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</si>
  <si>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</si>
  <si>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</si>
  <si>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</si>
  <si>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</si>
  <si>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</si>
  <si>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</si>
  <si>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</si>
  <si>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</si>
  <si>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</si>
  <si>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</si>
  <si>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</si>
  <si>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</si>
  <si>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</si>
  <si>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</si>
  <si>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</si>
  <si>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</si>
  <si>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</si>
  <si>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</si>
  <si>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</si>
  <si>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</si>
  <si>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</si>
  <si>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</si>
  <si>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</si>
  <si>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</si>
  <si>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</si>
  <si>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</si>
  <si>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</si>
  <si>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</si>
  <si>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</si>
  <si>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</si>
  <si>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</si>
  <si>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</si>
  <si>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</si>
  <si>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</si>
  <si>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</si>
  <si>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</si>
  <si>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</si>
  <si>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</si>
  <si>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</si>
  <si>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</si>
  <si>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</si>
  <si>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</si>
  <si>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</si>
  <si>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</si>
  <si>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</si>
  <si>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</si>
  <si>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</si>
  <si>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</si>
  <si>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</si>
  <si>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</si>
  <si>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</si>
  <si>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</si>
  <si>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</si>
  <si>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</si>
  <si>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</si>
  <si>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</si>
  <si>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</si>
  <si>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</si>
  <si>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</si>
  <si>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</si>
  <si>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</si>
  <si>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</si>
  <si>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</si>
  <si>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</si>
  <si>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</si>
  <si>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</si>
  <si>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</si>
  <si>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</si>
  <si>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</si>
  <si>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</si>
  <si>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</si>
  <si>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</si>
  <si>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</si>
  <si>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</si>
  <si>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</si>
  <si>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</si>
  <si>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</si>
  <si>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</si>
  <si>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</si>
  <si>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</si>
  <si>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</si>
  <si>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</si>
  <si>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</si>
  <si>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</si>
  <si>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</si>
  <si>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</si>
  <si>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</si>
  <si>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</si>
  <si>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</si>
  <si>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</si>
  <si>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</si>
  <si>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</si>
  <si>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</si>
  <si>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</si>
  <si>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</si>
  <si>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</si>
  <si>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</si>
  <si>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</si>
  <si>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</si>
  <si>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</si>
  <si>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</si>
  <si>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</si>
  <si>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</si>
  <si>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</si>
  <si>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</si>
  <si>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</si>
  <si>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</si>
  <si>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</si>
  <si>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</si>
  <si>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</si>
  <si>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</si>
  <si>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</si>
  <si>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</si>
  <si>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</si>
  <si>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</si>
  <si>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</si>
  <si>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</si>
  <si>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</si>
  <si>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</si>
  <si>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</si>
  <si>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</si>
  <si>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</si>
  <si>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</si>
  <si>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</si>
  <si>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</si>
  <si>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</si>
  <si>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</si>
  <si>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</si>
  <si>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</si>
  <si>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</si>
  <si>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</si>
  <si>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</si>
  <si>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</si>
  <si>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</si>
  <si>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</si>
  <si>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</si>
  <si>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</si>
  <si>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</si>
  <si>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</si>
  <si>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</si>
  <si>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</si>
  <si>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</si>
  <si>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</si>
  <si>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</si>
  <si>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</si>
  <si>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</si>
  <si>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</si>
  <si>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</si>
  <si>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</si>
  <si>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</si>
  <si>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</si>
  <si>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</si>
  <si>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</si>
  <si>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</si>
  <si>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</si>
  <si>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</si>
  <si>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</si>
  <si>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</si>
  <si>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</si>
  <si>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</si>
  <si>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</si>
  <si>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</si>
  <si>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</si>
  <si>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</si>
  <si>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</si>
  <si>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</si>
  <si>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</si>
  <si>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</si>
  <si>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</si>
  <si>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</si>
  <si>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</si>
  <si>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</si>
  <si>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</si>
  <si>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</si>
  <si>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</si>
  <si>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</si>
  <si>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</si>
  <si>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</si>
  <si>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</si>
  <si>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</si>
  <si>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</si>
  <si>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</si>
  <si>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</si>
  <si>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</si>
  <si>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</si>
  <si>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</si>
  <si>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</si>
  <si>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</si>
  <si>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</si>
  <si>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</si>
  <si>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</si>
  <si>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</si>
  <si>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</si>
  <si>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</si>
  <si>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</si>
  <si>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</si>
  <si>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</si>
  <si>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</si>
  <si>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</si>
  <si>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</si>
  <si>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</si>
  <si>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</si>
  <si>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</si>
  <si>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</si>
  <si>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</si>
  <si>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</si>
  <si>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</si>
  <si>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</si>
  <si>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</si>
  <si>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</si>
  <si>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</si>
  <si>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</si>
  <si>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</si>
  <si>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</si>
  <si>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</si>
  <si>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</si>
  <si>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</si>
  <si>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</si>
  <si>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</si>
  <si>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</si>
  <si>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</si>
  <si>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</si>
  <si>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</si>
  <si>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</si>
  <si>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</si>
  <si>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</si>
  <si>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</si>
  <si>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</si>
  <si>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</si>
  <si>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</si>
  <si>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</si>
  <si>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</si>
  <si>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</si>
  <si>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</si>
  <si>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</si>
  <si>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</si>
  <si>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</si>
  <si>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</si>
  <si>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</si>
  <si>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</si>
  <si>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</si>
  <si>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</si>
  <si>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</si>
  <si>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</si>
  <si>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</si>
  <si>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</si>
  <si>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</si>
  <si>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</si>
  <si>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</si>
  <si>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</si>
  <si>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</si>
  <si>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</si>
  <si>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</si>
  <si>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</si>
  <si>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</si>
  <si>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</si>
  <si>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</si>
  <si>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</si>
  <si>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</si>
  <si>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</si>
  <si>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</si>
  <si>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</si>
  <si>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</si>
  <si>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</si>
  <si>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</si>
  <si>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</si>
  <si>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</si>
  <si>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</si>
  <si>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</si>
  <si>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</si>
  <si>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</si>
  <si>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</si>
  <si>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</si>
  <si>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</si>
  <si>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</si>
  <si>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</si>
  <si>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</si>
  <si>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</si>
  <si>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</si>
  <si>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</si>
  <si>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</si>
  <si>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</si>
  <si>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</si>
  <si>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</si>
  <si>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</si>
  <si>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</si>
  <si>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</si>
  <si>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</si>
  <si>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</si>
  <si>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</si>
  <si>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</si>
  <si>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</si>
  <si>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</si>
  <si>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</si>
  <si>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</si>
  <si>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</si>
  <si>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</si>
  <si>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</si>
  <si>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</si>
  <si>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</si>
  <si>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</si>
  <si>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</si>
  <si>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</si>
  <si>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</si>
  <si>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</si>
  <si>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</si>
  <si>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</si>
  <si>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</si>
  <si>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</si>
  <si>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</si>
  <si>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</si>
  <si>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</si>
  <si>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</si>
  <si>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</si>
  <si>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</si>
  <si>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</si>
  <si>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</si>
  <si>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</si>
  <si>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</si>
  <si>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</si>
  <si>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</si>
  <si>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</si>
  <si>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</si>
  <si>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</si>
  <si>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</si>
  <si>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</si>
  <si>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</si>
  <si>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</si>
  <si>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</si>
  <si>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</si>
  <si>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</si>
  <si>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</si>
  <si>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</si>
  <si>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</si>
  <si>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</si>
  <si>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</si>
  <si>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</si>
  <si>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</si>
  <si>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</si>
  <si>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</si>
  <si>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</si>
  <si>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</si>
  <si>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</si>
  <si>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</si>
  <si>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</si>
  <si>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</si>
  <si>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</si>
  <si>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</si>
  <si>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</si>
  <si>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</si>
  <si>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</si>
  <si>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</si>
  <si>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</si>
  <si>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</si>
  <si>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</si>
  <si>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</si>
  <si>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</si>
  <si>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</si>
  <si>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</si>
  <si>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</si>
  <si>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</si>
  <si>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</si>
  <si>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</si>
  <si>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</si>
  <si>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</si>
  <si>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</si>
  <si>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</si>
  <si>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</si>
  <si>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</si>
  <si>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</si>
  <si>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</si>
  <si>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</si>
  <si>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</si>
  <si>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</si>
  <si>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</si>
  <si>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</si>
  <si>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</si>
  <si>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</si>
  <si>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</si>
  <si>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</si>
  <si>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</si>
  <si>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</si>
  <si>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</si>
  <si>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</si>
  <si>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</si>
  <si>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</si>
  <si>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</si>
  <si>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</si>
  <si>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</si>
  <si>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</si>
  <si>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</si>
  <si>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</si>
  <si>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</si>
  <si>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</si>
  <si>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</si>
  <si>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</si>
  <si>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</si>
  <si>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</si>
  <si>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</si>
  <si>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</si>
  <si>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</si>
  <si>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</si>
  <si>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</si>
  <si>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</si>
  <si>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</si>
  <si>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</si>
  <si>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</si>
  <si>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</si>
  <si>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</si>
  <si>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</si>
  <si>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</si>
  <si>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</si>
  <si>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</si>
  <si>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</si>
  <si>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</si>
  <si>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</si>
  <si>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</si>
  <si>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</si>
  <si>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</si>
  <si>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</si>
  <si>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</si>
  <si>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</si>
  <si>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</si>
  <si>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</si>
  <si>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</si>
  <si>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</si>
  <si>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</si>
  <si>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</si>
  <si>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</si>
  <si>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</si>
  <si>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</si>
  <si>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</si>
  <si>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</si>
  <si>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</si>
  <si>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</si>
  <si>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</si>
  <si>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</si>
  <si>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</si>
  <si>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</si>
  <si>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</si>
  <si>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</si>
  <si>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</si>
  <si>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</si>
  <si>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</si>
  <si>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</si>
  <si>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</si>
  <si>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</si>
  <si>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</si>
  <si>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</si>
  <si>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</si>
  <si>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</si>
  <si>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</si>
  <si>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</si>
  <si>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</si>
  <si>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</si>
  <si>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</si>
  <si>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</si>
  <si>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</si>
  <si>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</si>
  <si>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</si>
  <si>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</si>
  <si>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</si>
  <si>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</si>
  <si>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</si>
  <si>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</si>
  <si>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</si>
  <si>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</si>
  <si>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</si>
  <si>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</si>
  <si>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</si>
  <si>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</si>
  <si>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</si>
  <si>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</si>
  <si>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</si>
  <si>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</si>
  <si>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</si>
  <si>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</si>
  <si>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</si>
  <si>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</si>
  <si>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</si>
  <si>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</si>
  <si>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</si>
  <si>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</si>
  <si>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</si>
  <si>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</si>
  <si>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</si>
  <si>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</si>
  <si>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</si>
  <si>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</si>
  <si>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</si>
  <si>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</si>
  <si>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</si>
  <si>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</si>
  <si>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</si>
  <si>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</si>
  <si>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</si>
  <si>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</si>
  <si>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</si>
  <si>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</si>
  <si>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</si>
  <si>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</si>
  <si>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</si>
  <si>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</si>
  <si>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</si>
  <si>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</si>
  <si>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</si>
  <si>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</si>
  <si>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</si>
  <si>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</si>
  <si>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</si>
  <si>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</si>
  <si>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</si>
  <si>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</si>
  <si>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</si>
  <si>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</si>
  <si>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</si>
  <si>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</si>
  <si>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</si>
  <si>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</si>
  <si>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</si>
  <si>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</si>
  <si>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</si>
  <si>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</si>
  <si>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</si>
  <si>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</si>
  <si>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</si>
  <si>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</si>
  <si>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</si>
  <si>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</si>
  <si>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</si>
  <si>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</si>
  <si>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</si>
  <si>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</si>
  <si>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</si>
  <si>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</si>
  <si>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</si>
  <si>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</si>
  <si>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</si>
  <si>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</si>
  <si>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</si>
  <si>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</si>
  <si>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</si>
  <si>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</si>
  <si>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</si>
  <si>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</si>
  <si>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</si>
  <si>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</si>
  <si>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</si>
  <si>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</si>
  <si>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</si>
  <si>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</si>
  <si>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</si>
  <si>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</si>
  <si>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</si>
  <si>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</si>
  <si>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</si>
  <si>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</si>
  <si>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</si>
  <si>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</si>
  <si>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</si>
  <si>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</si>
  <si>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</si>
  <si>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</si>
  <si>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</si>
  <si>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</si>
  <si>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</si>
  <si>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</si>
  <si>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</si>
  <si>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</si>
  <si>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</si>
  <si>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</si>
  <si>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</si>
  <si>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</si>
  <si>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</si>
  <si>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</si>
  <si>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</si>
  <si>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</si>
  <si>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</si>
  <si>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</si>
  <si>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</si>
  <si>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</si>
  <si>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</si>
  <si>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</si>
  <si>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</si>
  <si>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</si>
  <si>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</si>
  <si>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</si>
  <si>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</si>
  <si>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</si>
  <si>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</si>
  <si>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</si>
  <si>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</si>
  <si>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</si>
  <si>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</si>
  <si>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</si>
  <si>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</si>
  <si>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</si>
  <si>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</si>
  <si>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</si>
  <si>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</si>
  <si>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</si>
  <si>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</si>
  <si>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</si>
  <si>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</si>
  <si>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</si>
  <si>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</si>
  <si>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</si>
  <si>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</si>
  <si>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</si>
  <si>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</si>
  <si>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</si>
  <si>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</si>
  <si>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</si>
  <si>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</si>
  <si>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</si>
  <si>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</si>
  <si>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</si>
  <si>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</si>
  <si>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</si>
  <si>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</si>
  <si>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</si>
  <si>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</si>
  <si>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</si>
  <si>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</si>
  <si>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</si>
  <si>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</si>
  <si>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</si>
  <si>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</si>
  <si>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</si>
  <si>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</si>
  <si>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</si>
  <si>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</si>
  <si>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</si>
  <si>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</si>
  <si>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</si>
  <si>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</si>
  <si>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</si>
  <si>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</si>
  <si>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</si>
  <si>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</si>
  <si>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</si>
  <si>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</si>
  <si>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</si>
  <si>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</si>
  <si>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</si>
  <si>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</si>
  <si>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</si>
  <si>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</si>
  <si>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</si>
  <si>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</si>
  <si>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</si>
  <si>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</si>
  <si>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</si>
  <si>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</si>
  <si>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</si>
  <si>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</si>
  <si>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</si>
  <si>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</si>
  <si>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</si>
  <si>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</si>
  <si>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</si>
  <si>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</si>
  <si>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</si>
  <si>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</si>
  <si>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</si>
  <si>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</si>
  <si>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</si>
  <si>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</si>
  <si>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</si>
  <si>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</si>
  <si>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</si>
  <si>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</si>
  <si>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</si>
  <si>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</si>
  <si>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</si>
  <si>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</si>
  <si>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</si>
  <si>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</si>
  <si>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</si>
  <si>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</si>
  <si>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</si>
  <si>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</si>
  <si>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</si>
  <si>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</si>
  <si>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</si>
  <si>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</si>
  <si>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</si>
  <si>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</si>
  <si>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</si>
  <si>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</si>
  <si>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</si>
  <si>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</si>
  <si>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</si>
  <si>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</si>
  <si>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</si>
  <si>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</si>
  <si>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</si>
  <si>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</si>
  <si>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</si>
  <si>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</si>
  <si>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</si>
  <si>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</si>
  <si>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</si>
  <si>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</si>
  <si>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</si>
  <si>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</si>
  <si>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</si>
  <si>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</si>
  <si>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</si>
  <si>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</si>
  <si>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</si>
  <si>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</si>
  <si>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</si>
  <si>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</si>
  <si>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</si>
  <si>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</si>
  <si>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</si>
  <si>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</si>
  <si>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</si>
  <si>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</si>
  <si>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</si>
  <si>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</si>
  <si>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</si>
  <si>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</si>
  <si>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</si>
  <si>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</si>
  <si>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</si>
  <si>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</si>
  <si>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</si>
  <si>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</si>
  <si>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</si>
  <si>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</si>
  <si>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</si>
  <si>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</si>
  <si>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</si>
  <si>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</si>
  <si>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</si>
  <si>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</si>
  <si>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</si>
  <si>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</si>
  <si>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</si>
  <si>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</si>
  <si>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</si>
  <si>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</si>
  <si>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</si>
  <si>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</si>
  <si>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</si>
  <si>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</si>
  <si>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</si>
  <si>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</si>
  <si>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</si>
  <si>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</si>
  <si>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</si>
  <si>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</si>
  <si>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</si>
  <si>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</si>
  <si>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</si>
  <si>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</si>
  <si>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</si>
  <si>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</si>
  <si>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</si>
  <si>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</si>
  <si>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</si>
  <si>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</si>
  <si>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</si>
  <si>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</si>
  <si>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</si>
  <si>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</si>
  <si>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</si>
  <si>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</si>
  <si>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</si>
  <si>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</si>
  <si>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</si>
  <si>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</si>
  <si>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</si>
  <si>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</si>
  <si>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</si>
  <si>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</si>
  <si>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</si>
  <si>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</si>
  <si>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</si>
  <si>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</si>
  <si>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</si>
  <si>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</si>
  <si>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</si>
  <si>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</si>
  <si>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</si>
  <si>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</si>
  <si>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</si>
  <si>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</si>
  <si>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</si>
  <si>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</si>
  <si>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</si>
  <si>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</si>
  <si>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</si>
  <si>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</si>
  <si>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</si>
  <si>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</si>
  <si>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</si>
  <si>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</si>
  <si>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</si>
  <si>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</si>
  <si>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</si>
  <si>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</si>
  <si>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</si>
  <si>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</si>
  <si>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</si>
  <si>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</si>
  <si>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</si>
  <si>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</si>
  <si>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</si>
  <si>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</si>
  <si>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</si>
  <si>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</si>
  <si>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</si>
  <si>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</si>
  <si>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</si>
  <si>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</si>
  <si>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</si>
  <si>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</si>
  <si>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</si>
  <si>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</si>
  <si>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</si>
  <si>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</si>
  <si>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</si>
  <si>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</si>
  <si>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</si>
  <si>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</si>
  <si>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</si>
  <si>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</si>
  <si>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</si>
  <si>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</si>
  <si>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</si>
  <si>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</si>
  <si>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</si>
  <si>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</si>
  <si>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</si>
  <si>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</si>
  <si>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</si>
  <si>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</si>
  <si>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</si>
  <si>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</si>
  <si>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</si>
  <si>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</si>
  <si>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</si>
  <si>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</si>
  <si>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</si>
  <si>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</si>
  <si>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</si>
  <si>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</si>
  <si>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</si>
  <si>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</si>
  <si>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</si>
  <si>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</si>
  <si>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</si>
  <si>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</si>
  <si>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</si>
  <si>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</si>
  <si>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</si>
  <si>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</si>
  <si>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</si>
  <si>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</si>
  <si>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</si>
  <si>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</si>
  <si>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</si>
  <si>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</si>
  <si>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</si>
  <si>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</si>
  <si>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</si>
  <si>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</si>
  <si>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</si>
  <si>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</si>
  <si>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</si>
  <si>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</si>
  <si>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</si>
  <si>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</si>
  <si>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</si>
  <si>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</si>
  <si>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</si>
  <si>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</si>
  <si>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</si>
  <si>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</si>
  <si>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</si>
  <si>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</si>
  <si>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</si>
  <si>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</si>
  <si>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</si>
  <si>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</si>
  <si>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</si>
  <si>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</si>
  <si>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</si>
  <si>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</si>
  <si>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</si>
  <si>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</si>
  <si>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</si>
  <si>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</si>
  <si>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</si>
  <si>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</si>
  <si>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</si>
  <si>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</si>
  <si>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</si>
  <si>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</si>
  <si>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</si>
  <si>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</si>
  <si>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</si>
  <si>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</si>
  <si>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</si>
  <si>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</si>
  <si>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</si>
  <si>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</si>
  <si>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</si>
  <si>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</si>
  <si>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</si>
  <si>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</si>
  <si>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</si>
  <si>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</si>
  <si>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</si>
  <si>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</si>
  <si>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</si>
  <si>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</si>
  <si>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</si>
  <si>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</si>
  <si>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</si>
  <si>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</si>
  <si>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</si>
  <si>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</si>
  <si>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</si>
  <si>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</si>
  <si>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</si>
  <si>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</si>
  <si>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</si>
  <si>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</si>
  <si>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</si>
  <si>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</si>
  <si>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</si>
  <si>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</si>
  <si>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</si>
  <si>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</si>
  <si>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</si>
  <si>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</si>
  <si>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</si>
  <si>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</si>
  <si>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</si>
  <si>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</si>
  <si>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</si>
  <si>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</si>
  <si>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</si>
  <si>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</si>
  <si>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</si>
  <si>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</si>
  <si>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</si>
  <si>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</si>
  <si>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</si>
  <si>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</si>
  <si>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</si>
  <si>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</si>
  <si>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</si>
  <si>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</si>
  <si>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</si>
  <si>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</si>
  <si>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</si>
  <si>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</si>
  <si>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</si>
  <si>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</si>
  <si>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</si>
  <si>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</si>
  <si>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</si>
  <si>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</si>
  <si>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</si>
  <si>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</si>
  <si>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</si>
  <si>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</si>
  <si>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</si>
  <si>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</si>
  <si>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</si>
  <si>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</si>
  <si>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</si>
  <si>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</si>
  <si>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</si>
  <si>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</si>
  <si>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</si>
  <si>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</si>
  <si>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</si>
  <si>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</si>
  <si>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</si>
  <si>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</si>
  <si>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</si>
  <si>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</si>
  <si>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</si>
  <si>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</si>
  <si>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</si>
  <si>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</si>
  <si>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</si>
  <si>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</si>
  <si>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</si>
  <si>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</si>
  <si>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</si>
  <si>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</si>
  <si>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</si>
  <si>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</si>
  <si>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</si>
  <si>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</si>
  <si>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</si>
  <si>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</si>
  <si>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</si>
  <si>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</si>
  <si>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</si>
  <si>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</si>
  <si>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</si>
  <si>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</si>
  <si>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</si>
  <si>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</si>
  <si>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</si>
  <si>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</si>
  <si>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</si>
  <si>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</si>
  <si>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</si>
  <si>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</si>
  <si>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</si>
  <si>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</si>
  <si>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</si>
  <si>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</si>
  <si>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</si>
  <si>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</si>
  <si>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</si>
  <si>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</si>
  <si>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</si>
  <si>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</si>
  <si>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</si>
  <si>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</si>
  <si>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</si>
  <si>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</si>
  <si>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</si>
  <si>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</si>
  <si>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</si>
  <si>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</si>
  <si>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</si>
  <si>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</si>
  <si>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</si>
  <si>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</si>
  <si>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</si>
  <si>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</si>
  <si>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</si>
  <si>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</si>
  <si>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</si>
  <si>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</si>
  <si>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</si>
  <si>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</si>
  <si>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</si>
  <si>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</si>
  <si>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</si>
  <si>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</si>
  <si>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</si>
  <si>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</si>
  <si>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</si>
  <si>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</si>
  <si>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</si>
  <si>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</si>
  <si>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</si>
  <si>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</si>
  <si>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</si>
  <si>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</si>
  <si>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</si>
  <si>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</si>
  <si>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</si>
  <si>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</si>
  <si>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</si>
  <si>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</si>
  <si>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</si>
  <si>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</si>
  <si>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</si>
  <si>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</si>
  <si>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</si>
  <si>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</si>
  <si>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</si>
  <si>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</si>
  <si>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</si>
  <si>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</si>
  <si>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</si>
  <si>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</si>
  <si>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</si>
  <si>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</si>
  <si>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</si>
  <si>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</si>
  <si>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</si>
  <si>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</si>
  <si>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</si>
  <si>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</si>
  <si>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</si>
  <si>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</si>
  <si>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</si>
  <si>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</si>
  <si>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</si>
  <si>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</si>
  <si>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</si>
  <si>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</si>
  <si>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</si>
  <si>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</si>
  <si>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</si>
  <si>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</si>
  <si>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</si>
  <si>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</si>
  <si>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</si>
  <si>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</si>
  <si>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</si>
  <si>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</si>
  <si>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</si>
  <si>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</si>
  <si>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</si>
  <si>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</si>
  <si>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</si>
  <si>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</si>
  <si>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</si>
  <si>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</si>
  <si>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</si>
  <si>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</si>
  <si>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</si>
  <si>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</si>
  <si>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</si>
  <si>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</si>
  <si>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</si>
  <si>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</si>
  <si>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</si>
  <si>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</si>
  <si>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</si>
  <si>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</si>
  <si>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</si>
  <si>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</si>
  <si>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</si>
  <si>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</si>
  <si>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</si>
  <si>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</si>
  <si>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</si>
  <si>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</si>
  <si>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</si>
  <si>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</si>
  <si>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</si>
  <si>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</si>
  <si>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</si>
  <si>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</si>
  <si>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</si>
  <si>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</si>
  <si>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</si>
  <si>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</si>
  <si>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</si>
  <si>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</si>
  <si>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</si>
  <si>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</si>
  <si>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</si>
  <si>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</si>
  <si>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</si>
  <si>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</si>
  <si>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</si>
  <si>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</si>
  <si>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</si>
  <si>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</si>
  <si>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</si>
  <si>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</si>
  <si>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</si>
  <si>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</si>
  <si>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</si>
  <si>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</si>
  <si>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</si>
  <si>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</si>
  <si>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</si>
  <si>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</si>
  <si>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</si>
  <si>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</si>
  <si>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</si>
  <si>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</si>
  <si>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</si>
  <si>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</si>
  <si>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</si>
  <si>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</si>
  <si>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</si>
  <si>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</si>
  <si>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</si>
  <si>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</si>
  <si>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</si>
  <si>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</si>
  <si>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</si>
  <si>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</si>
  <si>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</si>
  <si>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</si>
  <si>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</si>
  <si>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</si>
  <si>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</si>
  <si>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</si>
  <si>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</si>
  <si>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</si>
  <si>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</si>
  <si>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</si>
  <si>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</si>
  <si>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</si>
  <si>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</si>
  <si>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</si>
  <si>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</si>
  <si>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</si>
  <si>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</si>
  <si>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</si>
  <si>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</si>
  <si>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</si>
  <si>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</si>
  <si>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</si>
  <si>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</si>
  <si>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</si>
  <si>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</si>
  <si>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</si>
  <si>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</si>
  <si>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</si>
  <si>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</si>
  <si>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</si>
  <si>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</si>
  <si>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</si>
  <si>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</si>
  <si>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</si>
  <si>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</si>
  <si>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</si>
  <si>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</si>
  <si>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</si>
  <si>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</si>
  <si>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</si>
  <si>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</si>
  <si>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</si>
  <si>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</si>
  <si>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</si>
  <si>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</si>
  <si>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</si>
  <si>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</si>
  <si>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</si>
  <si>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</si>
  <si>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</si>
  <si>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</si>
  <si>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</si>
  <si>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</si>
  <si>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</si>
  <si>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</si>
  <si>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</si>
  <si>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</si>
  <si>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</si>
  <si>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</si>
  <si>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</si>
  <si>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</si>
  <si>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</si>
  <si>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</si>
  <si>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</si>
  <si>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</si>
  <si>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</si>
  <si>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</si>
  <si>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</si>
  <si>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</si>
  <si>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</si>
  <si>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</si>
  <si>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</si>
  <si>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</si>
  <si>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</si>
  <si>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</si>
  <si>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</si>
  <si>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</si>
  <si>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</si>
  <si>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</si>
  <si>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</si>
  <si>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</si>
  <si>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</si>
  <si>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</si>
  <si>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</si>
  <si>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</si>
  <si>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</si>
  <si>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</si>
  <si>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</si>
  <si>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</si>
  <si>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</si>
  <si>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</si>
  <si>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</si>
  <si>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</si>
  <si>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</si>
  <si>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</si>
  <si>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</si>
  <si>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</si>
  <si>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</si>
  <si>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</si>
  <si>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</si>
  <si>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</si>
  <si>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</si>
  <si>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</si>
  <si>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</si>
  <si>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</si>
  <si>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</si>
  <si>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</si>
  <si>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</si>
  <si>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</si>
  <si>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</si>
  <si>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</si>
  <si>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</si>
  <si>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</si>
  <si>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</si>
  <si>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</si>
  <si>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</si>
  <si>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</si>
  <si>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</si>
  <si>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</si>
  <si>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</si>
  <si>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</si>
  <si>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</si>
  <si>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</si>
  <si>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</si>
  <si>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</si>
  <si>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</si>
  <si>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</si>
  <si>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</si>
  <si>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</si>
  <si>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</si>
  <si>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</si>
  <si>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</si>
  <si>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</si>
  <si>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</si>
  <si>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</si>
  <si>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</si>
  <si>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</si>
  <si>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</si>
  <si>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</si>
  <si>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</si>
  <si>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</si>
  <si>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</si>
  <si>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</si>
  <si>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</si>
  <si>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</si>
  <si>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</si>
  <si>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</si>
  <si>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</si>
  <si>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</si>
  <si>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</si>
  <si>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</si>
  <si>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</si>
  <si>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</si>
  <si>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</si>
  <si>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</si>
  <si>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</si>
  <si>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</si>
  <si>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</si>
  <si>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</si>
  <si>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</si>
  <si>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</si>
  <si>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</si>
  <si>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</si>
  <si>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</si>
  <si>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</si>
  <si>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</si>
  <si>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</si>
  <si>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</si>
  <si>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</si>
  <si>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</si>
  <si>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</si>
  <si>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</si>
  <si>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</si>
  <si>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</si>
  <si>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</si>
  <si>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</si>
  <si>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</si>
  <si>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</si>
  <si>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</si>
  <si>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</si>
  <si>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</si>
  <si>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</si>
  <si>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</si>
  <si>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</si>
  <si>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</si>
  <si>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</si>
  <si>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</si>
  <si>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</si>
  <si>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</si>
  <si>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</si>
  <si>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</si>
  <si>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</si>
  <si>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</si>
  <si>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</si>
  <si>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</si>
  <si>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</si>
  <si>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</si>
  <si>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</si>
  <si>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</si>
  <si>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</si>
  <si>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</si>
  <si>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</si>
  <si>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</si>
  <si>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</si>
  <si>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</si>
  <si>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</si>
  <si>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</si>
  <si>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</si>
  <si>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</si>
  <si>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</si>
  <si>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</si>
  <si>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</si>
  <si>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</si>
  <si>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</si>
  <si>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</si>
  <si>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</si>
  <si>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</si>
  <si>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</si>
  <si>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</si>
  <si>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</si>
  <si>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</si>
  <si>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</si>
  <si>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</si>
  <si>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</si>
  <si>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</si>
  <si>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</si>
  <si>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</si>
  <si>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</si>
  <si>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</si>
  <si>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</si>
  <si>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</si>
  <si>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</si>
  <si>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</si>
  <si>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</si>
  <si>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</si>
  <si>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</si>
  <si>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</si>
  <si>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</si>
  <si>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</si>
  <si>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</si>
  <si>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</si>
  <si>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</si>
  <si>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</si>
  <si>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</si>
  <si>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</si>
  <si>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</si>
  <si>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</si>
  <si>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</si>
  <si>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</si>
  <si>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</si>
  <si>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</si>
  <si>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</si>
  <si>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</si>
  <si>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</si>
  <si>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</si>
  <si>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</si>
  <si>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</si>
  <si>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</si>
  <si>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</si>
  <si>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</si>
  <si>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</si>
  <si>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</si>
  <si>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</si>
  <si>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</si>
  <si>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</si>
  <si>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</si>
  <si>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</si>
  <si>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</si>
  <si>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</si>
  <si>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</si>
  <si>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</si>
  <si>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</si>
  <si>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</si>
  <si>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</si>
  <si>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</si>
  <si>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</si>
  <si>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</si>
  <si>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</si>
  <si>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</si>
  <si>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</si>
  <si>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</si>
  <si>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</si>
  <si>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</si>
  <si>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</si>
  <si>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</si>
  <si>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</si>
  <si>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</si>
  <si>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</si>
  <si>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</si>
  <si>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</si>
  <si>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</si>
  <si>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</si>
  <si>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</si>
  <si>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</si>
  <si>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</si>
  <si>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</si>
  <si>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</si>
  <si>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</si>
  <si>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</si>
  <si>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</si>
  <si>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</si>
  <si>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</si>
  <si>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</si>
  <si>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</si>
  <si>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</si>
  <si>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</si>
  <si>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</si>
  <si>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</si>
  <si>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</si>
  <si>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</si>
  <si>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</si>
  <si>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</si>
  <si>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</si>
  <si>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</si>
  <si>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</si>
  <si>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</si>
  <si>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</si>
  <si>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</si>
  <si>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</si>
  <si>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</si>
  <si>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</si>
  <si>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</si>
  <si>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</si>
  <si>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</si>
  <si>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</si>
  <si>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</si>
  <si>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</si>
  <si>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</si>
  <si>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</si>
  <si>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</si>
  <si>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</si>
  <si>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</si>
  <si>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</si>
  <si>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</si>
  <si>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</si>
  <si>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</si>
  <si>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</si>
  <si>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</si>
  <si>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</si>
  <si>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</si>
  <si>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</si>
  <si>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</si>
  <si>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</si>
  <si>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</si>
  <si>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</si>
  <si>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</si>
  <si>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</si>
  <si>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</si>
  <si>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</si>
  <si>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</si>
  <si>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</si>
  <si>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</si>
  <si>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</si>
  <si>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</si>
  <si>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</si>
  <si>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</si>
  <si>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</si>
  <si>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</si>
  <si>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</si>
  <si>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</si>
  <si>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</si>
  <si>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</si>
  <si>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</si>
  <si>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</si>
  <si>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</si>
  <si>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</si>
  <si>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</si>
  <si>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</si>
  <si>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</si>
  <si>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</si>
  <si>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</si>
  <si>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</si>
  <si>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</si>
  <si>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</si>
  <si>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</si>
  <si>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</si>
  <si>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</si>
  <si>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</si>
  <si>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</si>
  <si>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</si>
  <si>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</si>
  <si>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</si>
  <si>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</si>
  <si>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</si>
  <si>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</si>
  <si>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</si>
  <si>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</si>
  <si>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</si>
  <si>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</si>
  <si>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</si>
  <si>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</si>
  <si>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</si>
  <si>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</si>
  <si>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</si>
  <si>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</si>
  <si>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</si>
  <si>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</si>
  <si>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</si>
  <si>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</si>
  <si>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</si>
  <si>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</si>
  <si>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</si>
  <si>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</si>
  <si>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</si>
  <si>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</si>
  <si>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</si>
  <si>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</si>
  <si>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</si>
  <si>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</si>
  <si>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</si>
  <si>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</si>
  <si>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</si>
  <si>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</si>
  <si>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</si>
  <si>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</si>
  <si>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</si>
  <si>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</si>
  <si>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</si>
  <si>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</si>
  <si>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</si>
  <si>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</si>
  <si>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</si>
  <si>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</si>
  <si>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</si>
  <si>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</si>
  <si>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</si>
  <si>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</si>
  <si>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</si>
  <si>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</si>
  <si>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</si>
  <si>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</si>
  <si>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</si>
  <si>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</si>
  <si>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</si>
  <si>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</si>
  <si>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</si>
  <si>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</si>
  <si>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</si>
  <si>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</si>
  <si>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</si>
  <si>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</si>
  <si>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</si>
  <si>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</si>
  <si>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</si>
  <si>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</si>
  <si>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</si>
  <si>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</si>
  <si>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</si>
  <si>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</si>
  <si>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</si>
  <si>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</si>
  <si>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</si>
  <si>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</si>
  <si>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</si>
  <si>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</si>
  <si>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</si>
  <si>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</si>
  <si>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</si>
  <si>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</si>
  <si>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</si>
  <si>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</si>
  <si>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</si>
  <si>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</si>
  <si>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</si>
  <si>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</si>
  <si>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</si>
  <si>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</si>
  <si>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</si>
  <si>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</si>
  <si>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</si>
  <si>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</si>
  <si>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</si>
  <si>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</si>
  <si>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</si>
  <si>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</si>
  <si>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</si>
  <si>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</si>
  <si>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</si>
  <si>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</si>
  <si>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</si>
  <si>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</si>
  <si>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</si>
  <si>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</si>
  <si>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</si>
  <si>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</si>
  <si>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</si>
  <si>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</si>
  <si>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</si>
  <si>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</si>
  <si>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</si>
  <si>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</si>
  <si>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</si>
  <si>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</si>
  <si>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</si>
  <si>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</si>
  <si>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</si>
  <si>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</si>
  <si>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</si>
  <si>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</si>
  <si>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</si>
  <si>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</si>
  <si>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</si>
  <si>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</si>
  <si>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</si>
  <si>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</si>
  <si>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</si>
  <si>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</si>
  <si>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</si>
  <si>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</si>
  <si>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</si>
  <si>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</si>
  <si>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</si>
  <si>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</si>
  <si>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</si>
  <si>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</si>
  <si>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</si>
  <si>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</si>
  <si>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</si>
  <si>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</si>
  <si>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</si>
  <si>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</si>
  <si>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</si>
  <si>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</si>
  <si>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</si>
  <si>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</si>
  <si>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</si>
  <si>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</si>
  <si>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</si>
  <si>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</si>
  <si>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</si>
  <si>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</si>
  <si>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</si>
  <si>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</si>
  <si>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</si>
  <si>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</si>
  <si>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</si>
  <si>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</si>
  <si>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</si>
  <si>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</si>
  <si>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</si>
  <si>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</si>
  <si>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</si>
  <si>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</si>
  <si>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</si>
  <si>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</si>
  <si>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</si>
  <si>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</si>
  <si>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</si>
  <si>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</si>
  <si>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</si>
  <si>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</si>
  <si>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</si>
  <si>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</si>
  <si>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</si>
  <si>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</si>
  <si>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</si>
  <si>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</si>
  <si>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</si>
  <si>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</si>
  <si>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</si>
  <si>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</si>
  <si>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</si>
  <si>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</si>
  <si>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</si>
  <si>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</si>
  <si>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</si>
  <si>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</si>
  <si>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</si>
  <si>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</si>
  <si>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</si>
  <si>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</si>
  <si>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</si>
  <si>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</si>
  <si>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</si>
  <si>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</si>
  <si>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</si>
  <si>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</si>
  <si>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</si>
  <si>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</si>
  <si>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</si>
  <si>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</si>
  <si>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</si>
  <si>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</si>
  <si>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</si>
  <si>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</si>
  <si>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</si>
  <si>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</si>
  <si>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</si>
  <si>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</si>
  <si>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</si>
  <si>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</si>
  <si>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</si>
  <si>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</si>
  <si>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</si>
  <si>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</si>
  <si>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</si>
  <si>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</si>
  <si>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</si>
  <si>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</si>
  <si>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</si>
  <si>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</si>
  <si>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</si>
  <si>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</si>
  <si>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</si>
  <si>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</si>
  <si>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</si>
  <si>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</si>
  <si>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</si>
  <si>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</si>
  <si>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</si>
  <si>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</si>
  <si>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</si>
  <si>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</si>
  <si>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</si>
  <si>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</si>
  <si>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</si>
  <si>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</si>
  <si>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</si>
  <si>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</si>
  <si>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</si>
  <si>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</si>
  <si>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</si>
  <si>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</si>
  <si>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</si>
  <si>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</si>
  <si>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</si>
  <si>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</si>
  <si>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</si>
  <si>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</si>
  <si>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</si>
  <si>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</si>
  <si>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</si>
  <si>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</si>
  <si>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</si>
  <si>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</si>
  <si>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</si>
  <si>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</si>
  <si>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</si>
  <si>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</si>
  <si>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</si>
  <si>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</si>
  <si>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</si>
  <si>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</si>
  <si>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</si>
  <si>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</si>
  <si>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</si>
  <si>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</si>
  <si>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</si>
  <si>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</si>
  <si>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</si>
  <si>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</si>
  <si>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</si>
  <si>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</si>
  <si>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</si>
  <si>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</si>
  <si>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</si>
  <si>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</si>
  <si>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</si>
  <si>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</si>
  <si>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</si>
  <si>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</si>
  <si>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</si>
  <si>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</si>
  <si>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</si>
  <si>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</si>
  <si>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</si>
  <si>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</si>
  <si>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</si>
  <si>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</si>
  <si>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</si>
  <si>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</si>
  <si>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</si>
  <si>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</si>
  <si>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</si>
  <si>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</si>
  <si>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</si>
  <si>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</si>
  <si>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</si>
  <si>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</si>
  <si>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</si>
  <si>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</si>
  <si>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</si>
  <si>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</si>
  <si>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</si>
  <si>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</si>
  <si>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</si>
  <si>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</si>
  <si>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</si>
  <si>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</si>
  <si>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</si>
  <si>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</si>
  <si>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</si>
  <si>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</si>
  <si>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</si>
  <si>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</si>
  <si>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</si>
  <si>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</si>
  <si>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</si>
  <si>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</si>
  <si>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</si>
  <si>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</si>
  <si>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</si>
  <si>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</si>
  <si>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</si>
  <si>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</si>
  <si>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</si>
  <si>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</si>
  <si>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</si>
  <si>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</si>
  <si>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</si>
  <si>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</si>
  <si>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</si>
  <si>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</si>
  <si>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</si>
  <si>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</si>
  <si>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</si>
  <si>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</si>
  <si>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</si>
  <si>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</si>
  <si>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</si>
  <si>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</si>
  <si>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</si>
  <si>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</si>
  <si>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</si>
  <si>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</si>
  <si>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</si>
  <si>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</si>
  <si>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</si>
  <si>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</si>
  <si>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</si>
  <si>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</si>
  <si>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</si>
  <si>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</si>
  <si>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</si>
  <si>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</si>
  <si>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</si>
  <si>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</si>
  <si>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</si>
  <si>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</si>
  <si>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</si>
  <si>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</si>
  <si>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</si>
  <si>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</si>
  <si>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</si>
  <si>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</si>
  <si>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</si>
  <si>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</si>
  <si>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</si>
  <si>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</si>
  <si>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</si>
  <si>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</si>
  <si>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</si>
  <si>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</si>
  <si>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</si>
  <si>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</si>
  <si>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</si>
  <si>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</si>
  <si>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</si>
  <si>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</si>
  <si>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</si>
  <si>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</si>
  <si>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</si>
  <si>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</si>
  <si>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</si>
  <si>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</si>
  <si>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</si>
  <si>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</si>
  <si>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</si>
  <si>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</si>
  <si>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</si>
  <si>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</si>
  <si>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</si>
  <si>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</si>
  <si>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</si>
  <si>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</si>
  <si>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</si>
  <si>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</si>
  <si>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</si>
  <si>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</si>
  <si>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</si>
  <si>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</si>
  <si>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</si>
  <si>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</si>
  <si>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</si>
  <si>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</si>
  <si>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</si>
  <si>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</si>
  <si>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</si>
  <si>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</si>
  <si>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</si>
  <si>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</si>
  <si>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</si>
  <si>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</si>
  <si>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</si>
  <si>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</si>
  <si>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</si>
  <si>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</si>
  <si>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</si>
  <si>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</si>
  <si>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</si>
  <si>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</si>
  <si>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</si>
  <si>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</si>
  <si>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</si>
  <si>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</si>
  <si>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</si>
  <si>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</si>
  <si>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</si>
  <si>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</si>
  <si>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</si>
  <si>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</si>
  <si>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</si>
  <si>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</si>
  <si>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</si>
  <si>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</si>
  <si>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</si>
  <si>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</si>
  <si>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</si>
  <si>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</si>
  <si>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</si>
  <si>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</si>
  <si>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</si>
  <si>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</si>
  <si>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</si>
  <si>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</si>
  <si>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</si>
  <si>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</si>
  <si>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</si>
  <si>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</si>
  <si>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</si>
  <si>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</si>
  <si>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</si>
  <si>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</si>
  <si>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</si>
  <si>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</si>
  <si>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</si>
  <si>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</si>
  <si>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</si>
  <si>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</si>
  <si>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</si>
  <si>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</si>
  <si>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</si>
  <si>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</si>
  <si>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</si>
  <si>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</si>
  <si>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</si>
  <si>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</si>
  <si>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</si>
  <si>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</si>
  <si>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</si>
  <si>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</si>
  <si>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</si>
  <si>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</si>
  <si>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</si>
  <si>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</si>
  <si>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</si>
  <si>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</si>
  <si>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</si>
  <si>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</si>
  <si>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</si>
  <si>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</si>
  <si>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</si>
  <si>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</si>
  <si>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</si>
  <si>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</si>
  <si>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</si>
  <si>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</si>
  <si>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</si>
  <si>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</si>
  <si>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</si>
  <si>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</si>
  <si>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</si>
  <si>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</si>
  <si>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</si>
  <si>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</si>
  <si>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</si>
  <si>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</si>
  <si>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</si>
  <si>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</si>
  <si>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</si>
  <si>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</si>
  <si>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</si>
  <si>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</si>
  <si>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</si>
  <si>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</si>
  <si>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</si>
  <si>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</si>
  <si>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</si>
  <si>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</si>
  <si>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</si>
  <si>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</si>
  <si>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</si>
  <si>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</si>
  <si>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</si>
  <si>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</si>
  <si>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</si>
  <si>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</si>
  <si>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</si>
  <si>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</si>
  <si>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</si>
  <si>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</si>
  <si>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</si>
  <si>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</si>
  <si>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</si>
  <si>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</si>
  <si>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</si>
  <si>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</si>
  <si>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</si>
  <si>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</si>
  <si>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</si>
  <si>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</si>
  <si>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</si>
  <si>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</si>
  <si>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</si>
  <si>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</si>
  <si>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</si>
  <si>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</si>
  <si>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</si>
  <si>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</si>
  <si>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</si>
  <si>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</si>
  <si>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</si>
  <si>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</si>
  <si>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</si>
  <si>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</si>
  <si>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</si>
  <si>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</si>
  <si>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</si>
  <si>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</si>
  <si>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</si>
  <si>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</si>
  <si>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</si>
  <si>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</si>
  <si>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</si>
  <si>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</si>
  <si>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</si>
  <si>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</si>
  <si>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</si>
  <si>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</si>
  <si>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</si>
  <si>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</si>
  <si>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</si>
  <si>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</si>
  <si>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</si>
  <si>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</si>
  <si>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</si>
  <si>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</si>
  <si>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</si>
  <si>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</si>
  <si>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</si>
  <si>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</si>
  <si>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</si>
  <si>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</si>
  <si>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</si>
  <si>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</si>
  <si>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</si>
  <si>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</si>
  <si>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</si>
  <si>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</si>
  <si>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</si>
  <si>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</si>
  <si>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</si>
  <si>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</si>
  <si>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</si>
  <si>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</si>
  <si>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</si>
  <si>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</si>
  <si>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</si>
  <si>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</si>
  <si>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</si>
  <si>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</si>
  <si>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</si>
  <si>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</si>
  <si>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</si>
  <si>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</si>
  <si>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</si>
  <si>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</si>
  <si>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</si>
  <si>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</si>
  <si>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</si>
  <si>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</si>
  <si>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</si>
  <si>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</si>
  <si>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</si>
  <si>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</si>
  <si>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</si>
  <si>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</si>
  <si>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</si>
  <si>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</si>
  <si>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</si>
  <si>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</si>
  <si>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</si>
  <si>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</si>
  <si>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</si>
  <si>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</si>
  <si>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</si>
  <si>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</si>
  <si>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</si>
  <si>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</si>
  <si>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</si>
  <si>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</si>
  <si>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</si>
  <si>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</si>
  <si>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</si>
  <si>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</si>
  <si>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</si>
  <si>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</si>
  <si>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</si>
  <si>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</si>
  <si>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</si>
  <si>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</si>
  <si>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</si>
  <si>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</si>
  <si>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</si>
  <si>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</si>
  <si>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</si>
  <si>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</si>
  <si>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</si>
  <si>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</si>
  <si>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</si>
  <si>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</si>
  <si>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</si>
  <si>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</si>
  <si>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</si>
  <si>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</si>
  <si>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</si>
  <si>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</si>
  <si>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</si>
  <si>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</si>
  <si>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</si>
  <si>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</si>
  <si>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</si>
  <si>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</si>
  <si>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</si>
  <si>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</si>
  <si>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</si>
  <si>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</si>
  <si>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</si>
  <si>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</si>
  <si>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</si>
  <si>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</si>
  <si>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</si>
  <si>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</si>
  <si>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</si>
  <si>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</si>
  <si>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</si>
  <si>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</si>
  <si>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</si>
  <si>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</si>
  <si>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</si>
  <si>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</si>
  <si>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</si>
  <si>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</si>
  <si>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</si>
  <si>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</si>
  <si>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</si>
  <si>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</si>
  <si>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</si>
  <si>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</si>
  <si>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</si>
  <si>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</si>
  <si>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</si>
  <si>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</si>
  <si>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</si>
  <si>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</si>
  <si>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</si>
  <si>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</si>
  <si>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</si>
  <si>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</si>
  <si>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</si>
  <si>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</si>
  <si>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</si>
  <si>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</si>
  <si>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</si>
  <si>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</si>
  <si>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</si>
  <si>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</si>
  <si>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</si>
  <si>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</si>
  <si>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</si>
  <si>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</si>
  <si>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</si>
  <si>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</si>
  <si>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</si>
  <si>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</si>
  <si>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</si>
  <si>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</si>
  <si>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</si>
  <si>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</si>
  <si>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</si>
  <si>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</si>
  <si>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</si>
  <si>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</si>
  <si>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</si>
  <si>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</si>
  <si>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</si>
  <si>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</si>
  <si>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</si>
  <si>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</si>
  <si>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</si>
  <si>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</si>
  <si>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</si>
  <si>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</si>
  <si>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</si>
  <si>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</si>
  <si>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</si>
  <si>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</si>
  <si>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</si>
  <si>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</si>
  <si>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</si>
  <si>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</si>
  <si>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</si>
  <si>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</si>
  <si>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</si>
  <si>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</si>
  <si>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</si>
  <si>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</si>
  <si>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</si>
  <si>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</si>
  <si>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</si>
  <si>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</si>
  <si>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</si>
  <si>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</si>
  <si>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</si>
  <si>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</si>
  <si>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</si>
  <si>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</si>
  <si>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</si>
  <si>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</si>
  <si>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</si>
  <si>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</si>
  <si>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</si>
  <si>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</si>
  <si>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</si>
  <si>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</si>
  <si>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</si>
  <si>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</si>
  <si>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</si>
  <si>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</si>
  <si>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</si>
  <si>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</si>
  <si>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</si>
  <si>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</si>
  <si>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</si>
  <si>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</si>
  <si>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</si>
  <si>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</si>
  <si>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</si>
  <si>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</si>
  <si>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</si>
  <si>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</si>
  <si>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</si>
  <si>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</si>
  <si>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</si>
  <si>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</si>
  <si>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</si>
  <si>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</si>
  <si>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</si>
  <si>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</si>
  <si>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</si>
  <si>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</si>
  <si>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</si>
  <si>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</si>
  <si>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</si>
  <si>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</si>
  <si>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</si>
  <si>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</si>
  <si>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</si>
  <si>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</si>
  <si>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</si>
  <si>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</si>
  <si>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</si>
  <si>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</si>
  <si>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</si>
  <si>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</si>
  <si>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</si>
  <si>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</si>
  <si>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</si>
  <si>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</si>
  <si>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</si>
  <si>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</si>
  <si>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</si>
  <si>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</si>
  <si>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</si>
  <si>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</si>
  <si>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</si>
  <si>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</si>
  <si>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</si>
  <si>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</si>
  <si>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</si>
  <si>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</si>
  <si>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</si>
  <si>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</si>
  <si>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</si>
  <si>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</si>
  <si>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</si>
  <si>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</si>
  <si>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</si>
  <si>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</si>
  <si>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</si>
  <si>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</si>
  <si>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</si>
  <si>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</si>
  <si>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</si>
  <si>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</si>
  <si>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</si>
  <si>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</si>
  <si>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</si>
  <si>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</si>
  <si>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</si>
  <si>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</si>
  <si>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</si>
  <si>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</si>
  <si>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</si>
  <si>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</si>
  <si>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</si>
  <si>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</si>
  <si>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</si>
  <si>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</si>
  <si>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</si>
  <si>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</si>
  <si>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</si>
  <si>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</si>
  <si>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</si>
  <si>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</si>
  <si>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</si>
  <si>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</si>
  <si>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</si>
  <si>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</si>
  <si>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</si>
  <si>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</si>
  <si>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</si>
  <si>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</si>
  <si>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</si>
  <si>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</si>
  <si>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</si>
  <si>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</si>
  <si>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</si>
  <si>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</si>
  <si>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</si>
  <si>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</si>
  <si>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</si>
  <si>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</si>
  <si>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</si>
  <si>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</si>
  <si>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</si>
  <si>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</si>
  <si>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</si>
  <si>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</si>
  <si>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</si>
  <si>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</si>
  <si>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</si>
  <si>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</si>
  <si>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</si>
  <si>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</si>
  <si>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</si>
  <si>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</si>
  <si>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</si>
  <si>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</si>
  <si>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</si>
  <si>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</si>
  <si>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</si>
  <si>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</si>
  <si>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</si>
  <si>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</si>
  <si>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</si>
  <si>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</si>
  <si>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</si>
  <si>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</si>
  <si>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</si>
  <si>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</si>
  <si>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</si>
  <si>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</si>
  <si>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</si>
  <si>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</si>
  <si>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</si>
  <si>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</si>
  <si>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</si>
  <si>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</si>
  <si>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</si>
  <si>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</si>
  <si>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</si>
  <si>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</si>
  <si>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</si>
  <si>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</si>
  <si>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</si>
  <si>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</si>
  <si>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</si>
  <si>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</si>
  <si>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</si>
  <si>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</si>
  <si>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</si>
  <si>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</si>
  <si>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</si>
  <si>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</si>
  <si>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</si>
  <si>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</si>
  <si>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</si>
  <si>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</si>
  <si>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</si>
  <si>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</si>
  <si>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</si>
  <si>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</si>
  <si>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</si>
  <si>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</si>
  <si>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</si>
  <si>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</si>
  <si>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</si>
  <si>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</si>
  <si>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</si>
  <si>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</si>
  <si>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</si>
  <si>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</si>
  <si>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</si>
  <si>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</si>
  <si>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</si>
  <si>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</si>
  <si>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</si>
  <si>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</si>
  <si>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</si>
  <si>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</si>
  <si>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</si>
  <si>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</si>
  <si>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</si>
  <si>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</si>
  <si>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</si>
  <si>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</si>
  <si>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</si>
  <si>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</si>
  <si>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</si>
  <si>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</si>
  <si>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</si>
  <si>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</si>
  <si>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</si>
  <si>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</si>
  <si>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</si>
  <si>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</si>
  <si>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</si>
  <si>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</si>
  <si>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</si>
  <si>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</si>
  <si>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</si>
  <si>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</si>
  <si>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</si>
  <si>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</si>
  <si>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</si>
  <si>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</si>
  <si>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</si>
  <si>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</si>
  <si>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</si>
  <si>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</si>
  <si>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</si>
  <si>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</si>
  <si>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</si>
  <si>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</si>
  <si>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</si>
  <si>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</si>
  <si>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</si>
  <si>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</si>
  <si>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</si>
  <si>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</si>
  <si>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</si>
  <si>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</si>
  <si>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</si>
  <si>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</si>
  <si>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</si>
  <si>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</si>
  <si>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</si>
  <si>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</si>
  <si>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</si>
  <si>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</si>
  <si>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</si>
  <si>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</si>
  <si>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</si>
  <si>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</si>
  <si>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</si>
  <si>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</si>
  <si>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</si>
  <si>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</si>
  <si>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</si>
  <si>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</si>
  <si>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</si>
  <si>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</si>
  <si>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</si>
  <si>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</si>
  <si>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</si>
  <si>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</si>
  <si>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</si>
  <si>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</si>
  <si>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</si>
  <si>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</si>
  <si>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</si>
  <si>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</si>
  <si>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</si>
  <si>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</si>
  <si>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</si>
  <si>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</si>
  <si>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</si>
  <si>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</si>
  <si>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</si>
  <si>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</si>
  <si>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</si>
  <si>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</si>
  <si>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</si>
  <si>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</si>
  <si>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</si>
  <si>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</si>
  <si>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</si>
  <si>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</si>
  <si>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</si>
  <si>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</si>
  <si>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</si>
  <si>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</si>
  <si>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</si>
  <si>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</si>
  <si>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</si>
  <si>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</si>
  <si>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</si>
  <si>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</si>
  <si>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</si>
  <si>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</si>
  <si>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</si>
  <si>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</si>
  <si>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</si>
  <si>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</si>
  <si>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</si>
  <si>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</si>
  <si>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</si>
  <si>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</si>
  <si>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</si>
  <si>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</si>
  <si>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</si>
  <si>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</si>
  <si>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</si>
  <si>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</si>
  <si>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</si>
  <si>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</si>
  <si>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</si>
  <si>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</si>
  <si>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</si>
  <si>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</si>
  <si>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</si>
  <si>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</si>
  <si>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</si>
  <si>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</si>
  <si>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</si>
  <si>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</si>
  <si>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</si>
  <si>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</si>
  <si>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</si>
  <si>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</si>
  <si>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</si>
  <si>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</si>
  <si>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</si>
  <si>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</si>
  <si>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</si>
  <si>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</si>
  <si>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</si>
  <si>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</si>
  <si>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</si>
  <si>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</si>
  <si>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</si>
  <si>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</si>
  <si>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</si>
  <si>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</si>
  <si>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</si>
  <si>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</si>
  <si>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</si>
  <si>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</si>
  <si>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</si>
  <si>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</si>
  <si>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</si>
  <si>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</si>
  <si>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</si>
  <si>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</si>
  <si>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</si>
  <si>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</si>
  <si>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</si>
  <si>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</si>
  <si>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</si>
  <si>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</si>
  <si>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</si>
  <si>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</si>
  <si>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</si>
  <si>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</si>
  <si>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</si>
  <si>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</si>
  <si>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</si>
  <si>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</si>
  <si>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</si>
  <si>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</si>
  <si>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</si>
  <si>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</si>
  <si>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</si>
  <si>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</si>
  <si>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</si>
  <si>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</si>
  <si>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</si>
  <si>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</si>
  <si>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</si>
  <si>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</si>
  <si>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</si>
  <si>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</si>
  <si>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</si>
  <si>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</si>
  <si>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</si>
  <si>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</si>
  <si>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</si>
  <si>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</si>
  <si>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</si>
  <si>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</si>
  <si>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</si>
  <si>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</si>
  <si>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</si>
  <si>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</si>
  <si>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</si>
  <si>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</si>
  <si>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</si>
  <si>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</si>
  <si>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</si>
  <si>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</si>
  <si>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</si>
  <si>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</si>
  <si>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</si>
  <si>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</si>
  <si>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</si>
  <si>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</si>
  <si>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</si>
  <si>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</si>
  <si>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</si>
  <si>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</si>
  <si>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</si>
  <si>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</si>
  <si>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</si>
  <si>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</si>
  <si>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</si>
  <si>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</si>
  <si>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</si>
  <si>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</si>
  <si>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</si>
  <si>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</si>
  <si>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</si>
  <si>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</si>
  <si>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</si>
  <si>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</si>
  <si>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</si>
  <si>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</si>
  <si>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</si>
  <si>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</si>
  <si>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</si>
  <si>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</si>
  <si>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</si>
  <si>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</si>
  <si>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</si>
  <si>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</si>
  <si>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</si>
  <si>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</si>
  <si>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</si>
  <si>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</si>
  <si>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</si>
  <si>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</si>
  <si>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</si>
  <si>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</si>
  <si>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</si>
  <si>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</si>
  <si>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</si>
  <si>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</si>
  <si>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</si>
  <si>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</si>
  <si>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</si>
  <si>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</si>
  <si>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</si>
  <si>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</si>
  <si>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</si>
  <si>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</si>
  <si>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</si>
  <si>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</si>
  <si>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</si>
  <si>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</si>
  <si>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</si>
  <si>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</si>
  <si>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</si>
  <si>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</si>
  <si>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</si>
  <si>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</si>
  <si>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</si>
  <si>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</si>
  <si>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</si>
  <si>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</si>
  <si>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</si>
  <si>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</si>
  <si>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</si>
  <si>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</si>
  <si>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</si>
  <si>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</si>
  <si>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</si>
  <si>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</si>
  <si>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</si>
  <si>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</si>
  <si>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</si>
  <si>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</si>
  <si>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</si>
  <si>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</si>
  <si>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</si>
  <si>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</si>
  <si>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</si>
  <si>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</si>
  <si>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</si>
  <si>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</si>
  <si>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</si>
  <si>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</si>
  <si>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</si>
  <si>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</si>
  <si>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</si>
  <si>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</si>
  <si>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</si>
  <si>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</si>
  <si>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</si>
  <si>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</si>
  <si>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</si>
  <si>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</si>
  <si>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</si>
  <si>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</si>
  <si>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</si>
  <si>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</si>
  <si>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</si>
  <si>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</si>
  <si>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</si>
  <si>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</si>
  <si>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</si>
  <si>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</si>
  <si>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</si>
  <si>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</si>
  <si>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</si>
  <si>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</si>
  <si>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</si>
  <si>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</si>
  <si>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</si>
  <si>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</si>
  <si>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</si>
  <si>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</si>
  <si>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</si>
  <si>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</si>
  <si>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</si>
  <si>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</si>
  <si>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</si>
  <si>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</si>
  <si>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</si>
  <si>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</si>
  <si>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</si>
  <si>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</si>
  <si>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</si>
  <si>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</si>
  <si>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</si>
  <si>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</si>
  <si>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</si>
  <si>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</si>
  <si>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</si>
  <si>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</si>
  <si>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</si>
  <si>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</si>
  <si>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</si>
  <si>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</si>
  <si>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</si>
  <si>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</si>
  <si>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</si>
  <si>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</si>
  <si>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</si>
  <si>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</si>
  <si>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</si>
  <si>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</si>
  <si>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</si>
  <si>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</si>
  <si>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</si>
  <si>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</si>
  <si>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</si>
  <si>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</si>
  <si>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</si>
  <si>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</si>
  <si>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</si>
  <si>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</si>
  <si>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</si>
  <si>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</si>
  <si>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</si>
  <si>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</si>
  <si>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</si>
  <si>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</si>
  <si>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</si>
  <si>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</si>
  <si>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</si>
  <si>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</si>
  <si>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</si>
  <si>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</si>
  <si>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</si>
  <si>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</si>
  <si>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</si>
  <si>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</si>
  <si>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</si>
  <si>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</si>
  <si>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</si>
  <si>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</si>
  <si>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</si>
  <si>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</si>
  <si>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</si>
  <si>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</si>
  <si>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</si>
  <si>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</si>
  <si>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</si>
  <si>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</si>
  <si>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</si>
  <si>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</si>
  <si>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</si>
  <si>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</si>
  <si>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</si>
  <si>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</si>
  <si>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</si>
  <si>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</si>
  <si>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</si>
  <si>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</si>
  <si>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</si>
  <si>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</si>
  <si>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</si>
  <si>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</si>
  <si>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</si>
  <si>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</si>
  <si>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</si>
  <si>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</si>
  <si>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</si>
  <si>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</si>
  <si>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</si>
  <si>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</si>
  <si>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</si>
  <si>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</si>
  <si>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</si>
  <si>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</si>
  <si>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</si>
  <si>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</si>
  <si>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</si>
  <si>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</si>
  <si>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</si>
  <si>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</si>
  <si>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</si>
  <si>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</si>
  <si>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</si>
  <si>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</si>
  <si>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</si>
  <si>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</si>
  <si>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</si>
  <si>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</si>
  <si>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</si>
  <si>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</si>
  <si>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</si>
  <si>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</si>
  <si>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</si>
  <si>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</si>
  <si>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</si>
  <si>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</si>
  <si>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</si>
  <si>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</si>
  <si>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</si>
  <si>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</si>
  <si>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</si>
  <si>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</si>
  <si>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</si>
  <si>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</si>
  <si>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</si>
  <si>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</si>
  <si>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</si>
  <si>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</si>
  <si>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</si>
  <si>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</si>
  <si>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</si>
  <si>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</si>
  <si>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</si>
  <si>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</si>
  <si>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</si>
  <si>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</si>
  <si>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</si>
  <si>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</si>
  <si>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</si>
  <si>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</si>
  <si>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</si>
  <si>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</si>
  <si>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</si>
  <si>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</si>
  <si>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</si>
  <si>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</si>
  <si>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</si>
  <si>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</si>
  <si>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</si>
  <si>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</si>
  <si>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</si>
  <si>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</si>
  <si>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</si>
  <si>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</si>
  <si>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</si>
  <si>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</si>
  <si>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</si>
  <si>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</si>
  <si>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</si>
  <si>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</si>
  <si>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</si>
  <si>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</si>
  <si>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</si>
  <si>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</si>
  <si>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</si>
  <si>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</si>
  <si>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</si>
  <si>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</si>
  <si>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</si>
  <si>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</si>
  <si>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</si>
  <si>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</si>
  <si>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</si>
  <si>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</si>
  <si>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</si>
  <si>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</si>
  <si>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</si>
  <si>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</si>
  <si>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</si>
  <si>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</si>
  <si>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</si>
  <si>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</si>
  <si>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</si>
  <si>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</si>
  <si>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</si>
  <si>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</si>
  <si>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</si>
  <si>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</si>
  <si>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</si>
  <si>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</si>
  <si>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</si>
  <si>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</si>
  <si>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</si>
  <si>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</si>
  <si>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</si>
  <si>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</si>
  <si>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</si>
  <si>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</si>
  <si>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</si>
  <si>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</si>
  <si>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</si>
  <si>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</si>
  <si>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</si>
  <si>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</si>
  <si>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</si>
  <si>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</si>
  <si>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</si>
  <si>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</si>
  <si>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</si>
  <si>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</si>
  <si>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</si>
  <si>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</si>
  <si>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</si>
  <si>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</si>
  <si>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</si>
  <si>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</si>
  <si>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</si>
  <si>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</si>
  <si>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</si>
  <si>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</si>
  <si>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</si>
  <si>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</si>
  <si>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</si>
  <si>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</si>
  <si>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</si>
  <si>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</si>
  <si>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</si>
  <si>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</si>
  <si>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</si>
  <si>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</si>
  <si>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</si>
  <si>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</si>
  <si>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</si>
  <si>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</si>
  <si>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</si>
  <si>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</si>
  <si>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</si>
  <si>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</si>
  <si>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</si>
  <si>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</si>
  <si>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</si>
  <si>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</si>
  <si>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</si>
  <si>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</si>
  <si>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</si>
  <si>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</si>
  <si>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</si>
  <si>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</si>
  <si>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</si>
  <si>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</si>
  <si>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</si>
  <si>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</si>
  <si>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</si>
  <si>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</si>
  <si>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</si>
  <si>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</si>
  <si>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</si>
  <si>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</si>
  <si>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</si>
  <si>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</si>
  <si>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</si>
  <si>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</si>
  <si>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</si>
  <si>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</si>
  <si>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</si>
  <si>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</si>
  <si>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</si>
  <si>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</si>
  <si>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</si>
  <si>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</si>
  <si>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</si>
  <si>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</si>
  <si>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</si>
  <si>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</si>
  <si>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</si>
  <si>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</si>
  <si>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</si>
  <si>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</si>
  <si>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</si>
  <si>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</si>
  <si>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</si>
  <si>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</si>
  <si>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</si>
  <si>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</si>
  <si>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</si>
  <si>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</si>
  <si>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</si>
  <si>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</si>
  <si>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</si>
  <si>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</si>
  <si>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</si>
  <si>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</si>
  <si>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</si>
  <si>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</si>
  <si>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</si>
  <si>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</si>
  <si>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</si>
  <si>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</si>
  <si>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</si>
  <si>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</si>
  <si>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</si>
  <si>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</si>
  <si>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</si>
  <si>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</si>
  <si>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</si>
  <si>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</si>
  <si>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</si>
  <si>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</si>
  <si>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</si>
  <si>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</si>
  <si>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</si>
  <si>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</si>
  <si>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</si>
  <si>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</si>
  <si>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</si>
  <si>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</si>
  <si>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</si>
  <si>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</si>
  <si>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</si>
  <si>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</si>
  <si>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</si>
  <si>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</si>
  <si>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</si>
  <si>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</si>
  <si>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</si>
  <si>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</si>
  <si>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</si>
  <si>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</si>
  <si>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</si>
  <si>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</si>
  <si>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</si>
  <si>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</si>
  <si>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</si>
  <si>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</si>
  <si>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</si>
  <si>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</si>
  <si>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</si>
  <si>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</si>
  <si>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</si>
  <si>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</si>
  <si>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</si>
  <si>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</si>
  <si>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</si>
  <si>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</si>
  <si>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</si>
  <si>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</si>
  <si>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</si>
  <si>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</si>
  <si>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</si>
  <si>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</si>
  <si>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</si>
  <si>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</si>
  <si>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</si>
  <si>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</si>
  <si>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</si>
  <si>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</si>
  <si>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</si>
  <si>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</si>
  <si>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</si>
  <si>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</si>
  <si>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</si>
  <si>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</si>
  <si>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</si>
  <si>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</si>
  <si>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</si>
  <si>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</si>
  <si>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</si>
  <si>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</si>
  <si>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</si>
  <si>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</si>
  <si>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</si>
  <si>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</si>
  <si>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</si>
  <si>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</si>
  <si>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</si>
  <si>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</si>
  <si>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</si>
  <si>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</si>
  <si>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</si>
  <si>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</si>
  <si>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</si>
  <si>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</si>
  <si>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</si>
  <si>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</si>
  <si>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</si>
  <si>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</si>
  <si>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</si>
  <si>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</si>
  <si>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</si>
  <si>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</si>
  <si>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</si>
  <si>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</si>
  <si>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</si>
  <si>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</si>
  <si>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</si>
  <si>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</si>
  <si>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</si>
  <si>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</si>
  <si>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</si>
  <si>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</si>
  <si>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</si>
  <si>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</si>
  <si>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</si>
  <si>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</si>
  <si>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</si>
  <si>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</si>
  <si>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</si>
  <si>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</si>
  <si>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</si>
  <si>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</si>
  <si>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</si>
  <si>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</si>
  <si>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</si>
  <si>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</si>
  <si>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</si>
  <si>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</si>
  <si>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</si>
  <si>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</si>
  <si>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</si>
  <si>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</si>
  <si>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</si>
  <si>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</si>
  <si>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</si>
  <si>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</si>
  <si>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</si>
  <si>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</si>
  <si>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</si>
  <si>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</si>
  <si>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</si>
  <si>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</si>
  <si>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</si>
  <si>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</si>
  <si>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</si>
  <si>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</si>
  <si>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</si>
  <si>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</si>
  <si>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</si>
  <si>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</si>
  <si>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</si>
  <si>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</si>
  <si>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</si>
  <si>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</si>
  <si>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</si>
  <si>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</si>
  <si>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</si>
  <si>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</si>
  <si>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</si>
  <si>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</si>
  <si>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</si>
  <si>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</si>
  <si>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</si>
  <si>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</si>
  <si>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</si>
  <si>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</si>
  <si>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</si>
  <si>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</si>
  <si>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</si>
  <si>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</si>
  <si>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</si>
  <si>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</si>
  <si>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</si>
  <si>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</si>
  <si>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</si>
  <si>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</si>
  <si>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</si>
  <si>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</si>
  <si>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</si>
  <si>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</si>
  <si>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</si>
  <si>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</si>
  <si>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</si>
  <si>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</si>
  <si>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</si>
  <si>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</si>
  <si>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</si>
  <si>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</si>
  <si>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</si>
  <si>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</si>
  <si>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</si>
  <si>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</si>
  <si>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</si>
  <si>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</si>
  <si>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</si>
  <si>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</si>
  <si>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</si>
  <si>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</si>
  <si>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</si>
  <si>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</si>
  <si>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</si>
  <si>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</si>
  <si>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</si>
  <si>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</si>
  <si>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</si>
  <si>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</si>
  <si>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</si>
  <si>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</si>
  <si>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</si>
  <si>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</si>
  <si>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</si>
  <si>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</si>
  <si>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</si>
  <si>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</si>
  <si>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</si>
  <si>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</si>
  <si>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</si>
  <si>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</si>
  <si>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</si>
  <si>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</si>
  <si>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</si>
  <si>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</si>
  <si>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</si>
  <si>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</si>
  <si>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</si>
  <si>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</si>
  <si>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</si>
  <si>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</si>
  <si>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</si>
  <si>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</si>
  <si>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</si>
  <si>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</si>
  <si>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</si>
  <si>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</si>
  <si>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</si>
  <si>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</si>
  <si>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</si>
  <si>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</si>
  <si>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</si>
  <si>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</si>
  <si>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</si>
  <si>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</si>
  <si>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</si>
  <si>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</si>
  <si>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</si>
  <si>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</si>
  <si>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</si>
  <si>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</si>
  <si>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</si>
  <si>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</si>
  <si>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</si>
  <si>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</si>
  <si>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</si>
  <si>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</si>
  <si>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</si>
  <si>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</si>
  <si>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</si>
  <si>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</si>
  <si>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</si>
  <si>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</si>
  <si>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</si>
  <si>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</si>
  <si>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</si>
  <si>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</si>
  <si>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</si>
  <si>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</si>
  <si>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</si>
  <si>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</si>
  <si>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</si>
  <si>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</si>
  <si>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</si>
  <si>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</si>
  <si>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</si>
  <si>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</si>
  <si>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</si>
  <si>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</si>
  <si>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</si>
  <si>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</si>
  <si>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</si>
  <si>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</si>
  <si>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</si>
  <si>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</si>
  <si>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</si>
  <si>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</si>
  <si>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</si>
  <si>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</si>
  <si>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</si>
  <si>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</si>
  <si>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</si>
  <si>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</si>
  <si>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</si>
  <si>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</si>
  <si>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</si>
  <si>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</si>
  <si>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</si>
  <si>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</si>
  <si>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</si>
  <si>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</si>
  <si>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</si>
  <si>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</si>
  <si>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</si>
  <si>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</si>
  <si>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</si>
  <si>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</si>
  <si>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</si>
  <si>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</si>
  <si>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</si>
  <si>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</si>
  <si>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</si>
  <si>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</si>
  <si>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</si>
  <si>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</si>
  <si>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</si>
  <si>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</si>
  <si>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</si>
  <si>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</si>
  <si>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</si>
  <si>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</si>
  <si>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</si>
  <si>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</si>
  <si>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</si>
  <si>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</si>
  <si>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</si>
  <si>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</si>
  <si>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</si>
  <si>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</si>
  <si>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</si>
  <si>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</si>
  <si>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</si>
  <si>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</si>
  <si>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</si>
  <si>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</si>
  <si>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</si>
  <si>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</si>
  <si>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</si>
  <si>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</si>
  <si>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</si>
  <si>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</si>
  <si>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</si>
  <si>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</si>
  <si>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</si>
  <si>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</si>
  <si>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</si>
  <si>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</si>
  <si>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</si>
  <si>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</si>
  <si>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</si>
  <si>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</si>
  <si>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</si>
  <si>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</si>
  <si>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</si>
  <si>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</si>
  <si>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</si>
  <si>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</si>
  <si>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</si>
  <si>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</si>
  <si>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</si>
  <si>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</si>
  <si>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</si>
  <si>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</si>
  <si>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</si>
  <si>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</si>
  <si>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</si>
  <si>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</si>
  <si>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</si>
  <si>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</si>
  <si>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</si>
  <si>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</si>
  <si>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</si>
  <si>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</si>
  <si>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</si>
  <si>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</si>
  <si>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</si>
  <si>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</si>
  <si>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</si>
  <si>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</si>
  <si>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</si>
  <si>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</si>
  <si>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</si>
  <si>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</si>
  <si>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</si>
  <si>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</si>
  <si>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</si>
  <si>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</si>
  <si>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</si>
  <si>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</si>
  <si>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</si>
  <si>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</si>
  <si>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</si>
  <si>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</si>
  <si>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</si>
  <si>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</si>
  <si>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</si>
  <si>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</si>
  <si>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</si>
  <si>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</si>
  <si>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</si>
  <si>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</si>
  <si>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</si>
  <si>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</si>
  <si>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</si>
  <si>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</si>
  <si>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</si>
  <si>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</si>
  <si>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</si>
  <si>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</si>
  <si>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</si>
  <si>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</si>
  <si>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</si>
  <si>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</si>
  <si>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</si>
  <si>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</si>
  <si>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</si>
  <si>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</si>
  <si>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</si>
  <si>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</si>
  <si>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</si>
  <si>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</si>
  <si>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</si>
  <si>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</si>
  <si>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</si>
  <si>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</si>
  <si>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</si>
  <si>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</si>
  <si>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</si>
  <si>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</si>
  <si>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</si>
  <si>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</si>
  <si>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</si>
  <si>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</si>
  <si>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</si>
  <si>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</si>
  <si>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</si>
  <si>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</si>
  <si>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</si>
  <si>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</si>
  <si>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</si>
  <si>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</si>
  <si>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</si>
  <si>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</si>
  <si>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</si>
  <si>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</si>
  <si>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</si>
  <si>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</si>
  <si>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</si>
  <si>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</si>
  <si>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</si>
  <si>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</si>
  <si>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</si>
  <si>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</si>
  <si>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</si>
  <si>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</si>
  <si>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</si>
  <si>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</si>
  <si>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</si>
  <si>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</si>
  <si>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</si>
  <si>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</si>
  <si>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</si>
  <si>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</si>
  <si>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</si>
  <si>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</si>
  <si>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</si>
  <si>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</si>
  <si>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</si>
  <si>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</si>
  <si>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</si>
  <si>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</si>
  <si>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</si>
  <si>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</si>
  <si>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</si>
  <si>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</si>
  <si>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</si>
  <si>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</si>
  <si>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</si>
  <si>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</si>
  <si>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</si>
  <si>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</si>
  <si>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</si>
  <si>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</si>
  <si>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</si>
  <si>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</si>
  <si>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</si>
  <si>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</si>
  <si>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</si>
  <si>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</si>
  <si>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</si>
  <si>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</si>
  <si>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</si>
  <si>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</si>
  <si>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</si>
  <si>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</si>
  <si>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</si>
  <si>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</si>
  <si>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</si>
  <si>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</si>
  <si>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</si>
  <si>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</si>
  <si>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</si>
  <si>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</si>
  <si>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</si>
  <si>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</si>
  <si>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</si>
  <si>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</si>
  <si>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</si>
  <si>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</si>
  <si>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</si>
  <si>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</si>
  <si>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</si>
  <si>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</si>
  <si>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</si>
  <si>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</si>
  <si>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</si>
  <si>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</si>
  <si>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</si>
  <si>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</si>
  <si>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</si>
  <si>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</si>
  <si>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</si>
  <si>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</si>
  <si>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</si>
  <si>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</si>
  <si>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</si>
  <si>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</si>
  <si>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</si>
  <si>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</si>
  <si>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</si>
  <si>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</si>
  <si>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</si>
  <si>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</si>
  <si>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</si>
  <si>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</si>
  <si>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</si>
  <si>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</si>
  <si>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</si>
  <si>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</si>
  <si>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</si>
  <si>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</si>
  <si>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</si>
  <si>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</si>
  <si>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</si>
  <si>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</si>
  <si>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</si>
  <si>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</si>
  <si>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</si>
  <si>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</si>
  <si>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</si>
  <si>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</si>
  <si>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</si>
  <si>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</si>
  <si>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</si>
  <si>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</si>
  <si>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</si>
  <si>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</si>
  <si>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</si>
  <si>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</si>
  <si>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</si>
  <si>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</si>
  <si>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</si>
  <si>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</si>
  <si>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</si>
  <si>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</si>
  <si>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</si>
  <si>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</si>
  <si>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</si>
  <si>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</si>
  <si>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</si>
  <si>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</si>
  <si>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</si>
  <si>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</si>
  <si>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</si>
  <si>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</si>
  <si>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</si>
  <si>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</si>
  <si>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</si>
  <si>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</si>
  <si>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</si>
  <si>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</si>
  <si>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</si>
  <si>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</si>
  <si>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</si>
  <si>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</si>
  <si>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</si>
  <si>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</si>
  <si>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</si>
  <si>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</si>
  <si>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</si>
  <si>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</si>
  <si>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</si>
  <si>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</si>
  <si>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</si>
  <si>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</si>
  <si>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</si>
  <si>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</si>
  <si>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</si>
  <si>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</si>
  <si>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</si>
  <si>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</si>
  <si>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</si>
  <si>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</si>
  <si>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</si>
  <si>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</si>
  <si>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</si>
  <si>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</si>
  <si>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</si>
  <si>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</si>
  <si>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</si>
  <si>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</si>
  <si>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</si>
  <si>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</si>
  <si>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</si>
  <si>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</si>
  <si>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</si>
  <si>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</si>
  <si>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</si>
  <si>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</si>
  <si>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</si>
  <si>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</si>
  <si>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</si>
  <si>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</si>
  <si>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</si>
  <si>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</si>
  <si>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</si>
  <si>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</si>
  <si>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</si>
  <si>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</si>
  <si>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</si>
  <si>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</si>
  <si>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</si>
  <si>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</si>
  <si>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</si>
  <si>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</si>
  <si>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</si>
  <si>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</si>
  <si>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</si>
  <si>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</si>
  <si>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</si>
  <si>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</si>
  <si>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</si>
  <si>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</si>
  <si>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</si>
  <si>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</si>
  <si>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</si>
  <si>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</si>
  <si>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</si>
  <si>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</si>
  <si>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</si>
  <si>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</si>
  <si>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</si>
  <si>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</si>
  <si>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</si>
  <si>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</si>
  <si>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</si>
  <si>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</si>
  <si>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</si>
  <si>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</si>
  <si>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</si>
  <si>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</si>
  <si>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</si>
  <si>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</si>
  <si>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</si>
  <si>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</si>
  <si>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</si>
  <si>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</si>
  <si>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</si>
  <si>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</si>
  <si>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</si>
  <si>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</si>
  <si>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</si>
  <si>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</si>
  <si>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</si>
  <si>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</si>
  <si>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</si>
  <si>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</si>
  <si>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</si>
  <si>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</si>
  <si>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</si>
  <si>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</si>
  <si>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</si>
  <si>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</si>
  <si>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</si>
  <si>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</si>
  <si>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</si>
  <si>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</si>
  <si>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</si>
  <si>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</si>
  <si>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</si>
  <si>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</si>
  <si>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</si>
  <si>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</si>
  <si>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</si>
  <si>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</si>
  <si>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</si>
  <si>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</si>
  <si>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</si>
  <si>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</si>
  <si>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</si>
  <si>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</si>
  <si>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</si>
  <si>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</si>
  <si>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</si>
  <si>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</si>
  <si>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</si>
  <si>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</si>
  <si>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</si>
  <si>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</si>
  <si>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</si>
  <si>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</si>
  <si>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</si>
  <si>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</si>
  <si>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</si>
  <si>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</si>
  <si>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</si>
  <si>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</si>
  <si>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</si>
  <si>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</si>
  <si>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</si>
  <si>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</si>
  <si>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</si>
  <si>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</si>
  <si>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</si>
  <si>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</si>
  <si>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</si>
  <si>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</si>
  <si>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</si>
  <si>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</si>
  <si>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</si>
  <si>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</si>
  <si>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</si>
  <si>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</si>
  <si>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</si>
  <si>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</si>
  <si>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</si>
  <si>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</si>
  <si>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</si>
  <si>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</si>
  <si>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</si>
  <si>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</si>
  <si>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</si>
  <si>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</si>
  <si>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</si>
  <si>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</si>
  <si>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</si>
  <si>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</si>
  <si>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</si>
  <si>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</si>
  <si>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</si>
  <si>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</si>
  <si>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</si>
  <si>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</si>
  <si>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</si>
  <si>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</si>
  <si>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</si>
  <si>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</si>
  <si>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</si>
  <si>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</si>
  <si>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</si>
  <si>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</si>
  <si>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</si>
  <si>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</si>
  <si>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</si>
  <si>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</si>
  <si>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</si>
  <si>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</si>
  <si>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</si>
  <si>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</si>
  <si>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</si>
  <si>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</si>
  <si>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</si>
  <si>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</si>
  <si>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</si>
  <si>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</si>
  <si>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</si>
  <si>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</si>
  <si>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</si>
  <si>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</si>
  <si>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</si>
  <si>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</si>
  <si>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</si>
  <si>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</si>
  <si>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</si>
  <si>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</si>
  <si>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</si>
  <si>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</si>
  <si>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</si>
  <si>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</si>
  <si>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</si>
  <si>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</si>
  <si>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</si>
  <si>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</si>
  <si>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</si>
  <si>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</si>
  <si>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</si>
  <si>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</si>
  <si>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</si>
  <si>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</si>
  <si>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</si>
  <si>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</si>
  <si>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</si>
  <si>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</si>
  <si>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</si>
  <si>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</si>
  <si>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</si>
  <si>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</si>
  <si>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</si>
  <si>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</si>
  <si>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</si>
  <si>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</si>
  <si>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</si>
  <si>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</si>
  <si>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</si>
  <si>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</si>
  <si>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</si>
  <si>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</si>
  <si>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</si>
  <si>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</si>
  <si>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</si>
  <si>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</si>
  <si>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</si>
  <si>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</si>
  <si>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</si>
  <si>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</si>
  <si>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</si>
  <si>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</si>
  <si>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</si>
  <si>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</si>
  <si>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</si>
  <si>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</si>
  <si>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</si>
  <si>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</si>
  <si>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</si>
  <si>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</si>
  <si>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</si>
  <si>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</si>
  <si>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</si>
  <si>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</si>
  <si>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</si>
  <si>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</si>
  <si>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</si>
  <si>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</si>
  <si>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</si>
  <si>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</si>
  <si>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</si>
  <si>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</si>
  <si>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</si>
  <si>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</si>
  <si>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</si>
  <si>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</si>
  <si>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</si>
  <si>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</si>
  <si>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</si>
  <si>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</si>
  <si>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</si>
  <si>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</si>
  <si>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</si>
  <si>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</si>
  <si>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</si>
  <si>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</si>
  <si>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</si>
  <si>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</si>
  <si>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</si>
  <si>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</si>
  <si>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</si>
  <si>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</si>
  <si>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</si>
  <si>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</si>
  <si>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</si>
  <si>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</si>
  <si>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</si>
  <si>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</si>
  <si>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</si>
  <si>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</si>
  <si>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</si>
  <si>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</si>
  <si>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</si>
  <si>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</si>
  <si>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</si>
  <si>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</si>
  <si>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</si>
  <si>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</si>
  <si>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</si>
  <si>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</si>
  <si>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</si>
  <si>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</si>
  <si>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</si>
  <si>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</si>
  <si>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</si>
  <si>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</si>
  <si>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</si>
  <si>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</si>
  <si>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</si>
  <si>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</si>
  <si>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</si>
  <si>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</si>
  <si>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</si>
  <si>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</si>
  <si>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</si>
  <si>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</si>
  <si>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</si>
  <si>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</si>
  <si>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</si>
  <si>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</si>
  <si>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</si>
  <si>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</si>
  <si>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</si>
  <si>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</si>
  <si>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</si>
  <si>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</si>
  <si>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</si>
  <si>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</si>
  <si>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</si>
  <si>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</si>
  <si>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</si>
  <si>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</si>
  <si>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</si>
  <si>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</si>
  <si>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</si>
  <si>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</si>
  <si>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</si>
  <si>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</si>
  <si>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</si>
  <si>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</si>
  <si>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</si>
  <si>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</si>
  <si>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</si>
  <si>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</si>
  <si>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</si>
  <si>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</si>
  <si>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</si>
  <si>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</si>
  <si>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</si>
  <si>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</si>
  <si>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</si>
  <si>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</si>
  <si>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</si>
  <si>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</si>
  <si>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</si>
  <si>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</si>
  <si>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</si>
  <si>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</si>
  <si>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</si>
  <si>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</si>
  <si>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</si>
  <si>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</si>
  <si>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</si>
  <si>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</si>
  <si>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</si>
  <si>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</si>
  <si>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</si>
  <si>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</si>
  <si>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</si>
  <si>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</si>
  <si>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</si>
  <si>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</si>
  <si>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</si>
  <si>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</si>
  <si>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</si>
  <si>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</si>
  <si>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</si>
  <si>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</si>
  <si>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</si>
  <si>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</si>
  <si>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</si>
  <si>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</si>
  <si>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</si>
  <si>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</si>
  <si>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</si>
  <si>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</si>
  <si>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</si>
  <si>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</si>
  <si>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</si>
  <si>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</si>
  <si>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</si>
  <si>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</si>
  <si>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</si>
  <si>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</si>
  <si>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</si>
  <si>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</si>
  <si>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</si>
  <si>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</si>
  <si>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</si>
  <si>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</si>
  <si>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</si>
  <si>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</si>
  <si>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</si>
  <si>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</si>
  <si>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</si>
  <si>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</si>
  <si>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</si>
  <si>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</si>
  <si>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</si>
  <si>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</si>
  <si>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</si>
  <si>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</si>
  <si>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</si>
  <si>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</si>
  <si>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</si>
  <si>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</si>
  <si>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</si>
  <si>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</si>
  <si>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</si>
  <si>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</si>
  <si>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</si>
  <si>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</si>
  <si>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</si>
  <si>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</si>
  <si>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</si>
  <si>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</si>
  <si>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</si>
  <si>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</si>
  <si>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</si>
  <si>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</si>
  <si>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</si>
  <si>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</si>
  <si>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</si>
  <si>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</si>
  <si>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</si>
  <si>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</si>
  <si>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</si>
  <si>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</si>
  <si>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</si>
  <si>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</si>
  <si>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</si>
  <si>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</si>
  <si>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</si>
  <si>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</si>
  <si>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</si>
  <si>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</si>
  <si>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</si>
  <si>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</si>
  <si>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</si>
  <si>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</si>
  <si>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</si>
  <si>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</si>
  <si>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</si>
  <si>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</si>
  <si>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</si>
  <si>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</si>
  <si>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</si>
  <si>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</si>
  <si>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</si>
  <si>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</si>
  <si>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</si>
  <si>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</si>
  <si>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</si>
  <si>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</si>
  <si>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</si>
  <si>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</si>
  <si>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</si>
  <si>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</si>
  <si>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</si>
  <si>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</si>
  <si>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</si>
  <si>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</si>
  <si>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</si>
  <si>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</si>
  <si>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</si>
  <si>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</si>
  <si>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</si>
  <si>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</si>
  <si>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</si>
  <si>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</si>
  <si>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</si>
  <si>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</si>
  <si>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</si>
  <si>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</si>
  <si>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</si>
  <si>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</si>
  <si>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</si>
  <si>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</si>
  <si>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</si>
  <si>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</si>
  <si>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</si>
  <si>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</si>
  <si>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</si>
  <si>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</si>
  <si>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</si>
  <si>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</si>
  <si>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</si>
  <si>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</si>
  <si>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</si>
  <si>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</si>
  <si>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</si>
  <si>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</si>
  <si>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</si>
  <si>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</si>
  <si>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</si>
  <si>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</si>
  <si>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</si>
  <si>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</si>
  <si>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</si>
  <si>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</si>
  <si>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</si>
  <si>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</si>
  <si>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</si>
  <si>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</si>
  <si>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</si>
  <si>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</si>
  <si>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</si>
  <si>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</si>
  <si>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</si>
  <si>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</si>
  <si>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</si>
  <si>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</si>
  <si>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</si>
  <si>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</si>
  <si>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</si>
  <si>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</si>
  <si>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</si>
  <si>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</si>
  <si>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</si>
  <si>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</si>
  <si>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</si>
  <si>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</si>
  <si>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</si>
  <si>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</si>
  <si>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</si>
  <si>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</si>
  <si>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</si>
  <si>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</si>
  <si>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</si>
  <si>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</si>
  <si>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</si>
  <si>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</si>
  <si>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</si>
  <si>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</si>
  <si>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</si>
  <si>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</si>
  <si>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</si>
  <si>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</si>
  <si>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</si>
  <si>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</si>
  <si>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</si>
  <si>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</si>
  <si>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</si>
  <si>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</si>
  <si>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</si>
  <si>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</si>
  <si>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</si>
  <si>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</si>
  <si>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</si>
  <si>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</si>
  <si>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</si>
  <si>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</si>
  <si>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</si>
  <si>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</si>
  <si>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</si>
  <si>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</si>
  <si>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</si>
  <si>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</si>
  <si>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</si>
  <si>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</si>
  <si>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</si>
  <si>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</si>
  <si>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</si>
  <si>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</si>
  <si>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</si>
  <si>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</si>
  <si>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</si>
  <si>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</si>
  <si>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</si>
  <si>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</si>
  <si>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</si>
  <si>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</si>
  <si>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</si>
  <si>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</si>
  <si>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</si>
  <si>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</si>
  <si>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</si>
  <si>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</si>
  <si>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</si>
  <si>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</si>
  <si>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</si>
  <si>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</si>
  <si>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</si>
  <si>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</si>
  <si>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</si>
  <si>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</si>
  <si>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</si>
  <si>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</si>
  <si>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</si>
  <si>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</si>
  <si>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</si>
  <si>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</si>
  <si>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</si>
  <si>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</si>
  <si>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</si>
  <si>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</si>
  <si>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</si>
  <si>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</si>
  <si>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</si>
  <si>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</si>
  <si>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</si>
  <si>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</si>
  <si>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</si>
  <si>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</si>
  <si>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</si>
  <si>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</si>
  <si>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</si>
  <si>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</si>
  <si>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</si>
  <si>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</si>
  <si>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</si>
  <si>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</si>
  <si>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</si>
  <si>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</si>
  <si>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</si>
  <si>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</si>
  <si>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</si>
  <si>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</si>
  <si>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</si>
  <si>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</si>
  <si>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</si>
  <si>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</si>
  <si>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</si>
  <si>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</si>
  <si>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</si>
  <si>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</si>
  <si>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</si>
  <si>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</si>
  <si>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</si>
  <si>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</si>
  <si>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</si>
  <si>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</si>
  <si>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</si>
  <si>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</si>
  <si>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</si>
  <si>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</si>
  <si>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</si>
  <si>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</si>
  <si>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</si>
  <si>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</si>
  <si>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</si>
  <si>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</si>
  <si>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</si>
  <si>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</si>
  <si>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</si>
  <si>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</si>
  <si>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</si>
  <si>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</si>
  <si>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</si>
  <si>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</si>
  <si>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</si>
  <si>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</si>
  <si>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</si>
  <si>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</si>
  <si>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</si>
  <si>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</si>
  <si>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</si>
  <si>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</si>
  <si>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</si>
  <si>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</si>
  <si>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</si>
  <si>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</si>
  <si>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</si>
  <si>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</si>
  <si>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</si>
  <si>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</si>
  <si>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</si>
  <si>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</si>
  <si>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</si>
  <si>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</si>
  <si>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</si>
  <si>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</si>
  <si>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</si>
  <si>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</si>
  <si>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</si>
  <si>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</si>
  <si>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</si>
  <si>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</si>
  <si>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</si>
  <si>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</si>
  <si>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</si>
  <si>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</si>
  <si>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</si>
  <si>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</si>
  <si>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</si>
  <si>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</si>
  <si>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</si>
  <si>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</si>
  <si>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</si>
  <si>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</si>
  <si>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</si>
  <si>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</si>
  <si>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</si>
  <si>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</si>
  <si>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</si>
  <si>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</si>
  <si>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</si>
  <si>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</si>
  <si>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</si>
  <si>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</si>
  <si>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</si>
  <si>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</si>
  <si>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</si>
  <si>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</si>
  <si>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</si>
  <si>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</si>
  <si>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</si>
  <si>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</si>
  <si>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</si>
  <si>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</si>
  <si>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</si>
  <si>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</si>
  <si>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</si>
  <si>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</si>
  <si>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</si>
  <si>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</si>
  <si>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</si>
  <si>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</si>
  <si>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</si>
  <si>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</si>
  <si>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</si>
  <si>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</si>
  <si>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</si>
  <si>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</si>
  <si>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</si>
  <si>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</si>
  <si>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</si>
  <si>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</si>
  <si>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</si>
  <si>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</si>
  <si>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</si>
  <si>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</si>
  <si>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</si>
  <si>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</si>
  <si>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</si>
  <si>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</si>
  <si>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</si>
  <si>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</si>
  <si>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</si>
  <si>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</si>
  <si>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</si>
  <si>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</si>
  <si>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</si>
  <si>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</si>
  <si>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</si>
  <si>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</si>
  <si>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</si>
  <si>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</si>
  <si>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</si>
  <si>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</si>
  <si>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</si>
  <si>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</si>
  <si>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</si>
  <si>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</si>
  <si>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</si>
  <si>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</si>
  <si>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</si>
  <si>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</si>
  <si>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</si>
  <si>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</si>
  <si>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</si>
  <si>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</si>
  <si>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</si>
  <si>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</si>
  <si>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</si>
  <si>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</si>
  <si>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</si>
  <si>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</si>
  <si>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</si>
  <si>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</si>
  <si>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</si>
  <si>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</si>
  <si>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</si>
  <si>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</si>
  <si>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</si>
  <si>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</si>
  <si>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</si>
  <si>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</si>
  <si>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</si>
  <si>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</si>
  <si>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</si>
  <si>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</si>
  <si>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</si>
  <si>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</si>
  <si>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</si>
  <si>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</si>
  <si>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</si>
  <si>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</si>
  <si>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</si>
  <si>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</si>
  <si>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</si>
  <si>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</si>
  <si>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</si>
  <si>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</si>
  <si>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</si>
  <si>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</si>
  <si>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</si>
  <si>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</si>
  <si>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</si>
  <si>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</si>
  <si>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</si>
  <si>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</si>
  <si>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</si>
  <si>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</si>
  <si>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</si>
  <si>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</si>
  <si>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</si>
  <si>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</si>
  <si>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</si>
  <si>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</si>
  <si>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</si>
  <si>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</si>
  <si>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</si>
  <si>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</si>
  <si>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</si>
  <si>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</si>
  <si>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</si>
  <si>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</si>
  <si>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</si>
  <si>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</si>
  <si>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</si>
  <si>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</si>
  <si>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</si>
  <si>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</si>
  <si>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</si>
  <si>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</si>
  <si>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</si>
  <si>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</si>
  <si>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</si>
  <si>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</si>
  <si>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</si>
  <si>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</si>
  <si>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</si>
  <si>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</si>
  <si>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</si>
  <si>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</si>
  <si>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</si>
  <si>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</si>
  <si>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</si>
  <si>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</si>
  <si>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</si>
  <si>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</si>
  <si>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</si>
  <si>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</si>
  <si>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</si>
  <si>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</si>
  <si>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</si>
  <si>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</si>
  <si>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</si>
  <si>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</si>
  <si>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</si>
  <si>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</si>
  <si>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</si>
  <si>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</si>
  <si>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</si>
  <si>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</si>
  <si>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</si>
  <si>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</si>
  <si>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</si>
  <si>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</si>
  <si>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</si>
  <si>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</si>
  <si>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</si>
  <si>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</si>
  <si>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</si>
  <si>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</si>
  <si>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</si>
  <si>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</si>
  <si>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</si>
  <si>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</si>
  <si>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</si>
  <si>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</si>
  <si>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</si>
  <si>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</si>
  <si>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</si>
  <si>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</si>
  <si>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</si>
  <si>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</si>
  <si>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</si>
  <si>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</si>
  <si>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</si>
  <si>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</si>
  <si>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</si>
  <si>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</si>
  <si>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</si>
  <si>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</si>
  <si>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</si>
  <si>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</si>
  <si>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</si>
  <si>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</si>
  <si>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</si>
  <si>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</si>
  <si>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</si>
  <si>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</si>
  <si>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</si>
  <si>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</si>
  <si>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</si>
  <si>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</si>
  <si>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</si>
  <si>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</si>
  <si>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</si>
  <si>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</si>
  <si>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</si>
  <si>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</si>
  <si>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</si>
  <si>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</si>
  <si>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</si>
  <si>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</si>
  <si>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</si>
  <si>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</si>
  <si>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</si>
  <si>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</si>
  <si>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</si>
  <si>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</si>
  <si>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</si>
  <si>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</si>
  <si>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</si>
  <si>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</si>
  <si>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</si>
  <si>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</si>
  <si>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</si>
  <si>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</si>
  <si>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</si>
  <si>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</si>
  <si>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</si>
  <si>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</si>
  <si>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</si>
  <si>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</si>
  <si>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</si>
  <si>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</si>
  <si>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</si>
  <si>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</si>
  <si>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</si>
  <si>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</si>
  <si>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</si>
  <si>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</si>
  <si>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</si>
  <si>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</si>
  <si>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</si>
  <si>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</si>
  <si>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</si>
  <si>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</si>
  <si>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</si>
  <si>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</si>
  <si>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</si>
  <si>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</si>
  <si>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</si>
  <si>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</si>
  <si>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</si>
  <si>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</si>
  <si>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</si>
  <si>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</si>
  <si>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</si>
  <si>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</si>
  <si>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</si>
  <si>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</si>
  <si>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</si>
  <si>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</si>
  <si>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</si>
  <si>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</si>
  <si>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</si>
  <si>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</si>
  <si>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</si>
  <si>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</si>
  <si>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</si>
  <si>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</si>
  <si>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</si>
  <si>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</si>
  <si>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</si>
  <si>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</si>
  <si>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</si>
  <si>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</si>
  <si>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</si>
  <si>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</si>
  <si>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</si>
  <si>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</si>
  <si>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</si>
  <si>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</si>
  <si>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</si>
  <si>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</si>
  <si>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</si>
  <si>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</si>
  <si>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</si>
  <si>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</si>
  <si>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</si>
  <si>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</si>
  <si>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</si>
  <si>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</si>
  <si>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</si>
  <si>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</si>
  <si>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</si>
  <si>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</si>
  <si>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</si>
  <si>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</si>
  <si>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</si>
  <si>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</si>
  <si>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</si>
  <si>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</si>
  <si>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</si>
  <si>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</si>
  <si>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</si>
  <si>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</si>
  <si>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</si>
  <si>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</si>
  <si>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</si>
  <si>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</si>
  <si>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</si>
  <si>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</si>
  <si>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</si>
  <si>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</si>
  <si>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</si>
  <si>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</si>
  <si>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</si>
  <si>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</si>
  <si>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</si>
  <si>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</si>
  <si>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</si>
  <si>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</si>
  <si>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</si>
  <si>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</si>
  <si>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</si>
  <si>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</si>
  <si>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</si>
  <si>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</si>
  <si>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</si>
  <si>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</si>
  <si>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</si>
  <si>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</si>
  <si>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</si>
  <si>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</si>
  <si>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</si>
  <si>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</si>
  <si>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</si>
  <si>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</si>
  <si>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</si>
  <si>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</si>
  <si>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</si>
  <si>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</si>
  <si>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</si>
  <si>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</si>
  <si>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</si>
  <si>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</si>
  <si>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</si>
  <si>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</si>
  <si>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</si>
  <si>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</si>
  <si>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</si>
  <si>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</si>
  <si>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</si>
  <si>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</si>
  <si>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</si>
  <si>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</si>
  <si>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</si>
  <si>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</si>
  <si>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</si>
  <si>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</si>
  <si>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</si>
  <si>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</si>
  <si>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</si>
  <si>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</si>
  <si>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</si>
  <si>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</si>
  <si>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</si>
  <si>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</si>
  <si>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</si>
  <si>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</si>
  <si>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</si>
  <si>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</si>
  <si>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</si>
  <si>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</si>
  <si>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</si>
  <si>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</si>
  <si>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</si>
  <si>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</si>
  <si>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</si>
  <si>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</si>
  <si>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</si>
  <si>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</si>
  <si>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</si>
  <si>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</si>
  <si>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</si>
  <si>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</si>
  <si>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</si>
  <si>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</si>
  <si>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</si>
  <si>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</si>
  <si>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</si>
  <si>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</si>
  <si>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</si>
  <si>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</si>
  <si>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</si>
  <si>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</si>
  <si>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</si>
  <si>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</si>
  <si>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</si>
  <si>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</si>
  <si>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</si>
  <si>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</si>
  <si>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</si>
  <si>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</si>
  <si>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</si>
  <si>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</si>
  <si>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</si>
  <si>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</si>
  <si>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</si>
  <si>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</si>
  <si>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</si>
  <si>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</si>
  <si>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</si>
  <si>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</si>
  <si>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</si>
  <si>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</si>
  <si>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</si>
  <si>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</si>
  <si>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</si>
  <si>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</si>
  <si>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</si>
  <si>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</si>
  <si>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</si>
  <si>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</si>
  <si>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</si>
  <si>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</si>
  <si>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</si>
  <si>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</si>
  <si>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</si>
  <si>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</si>
  <si>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</si>
  <si>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</si>
  <si>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</si>
  <si>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</si>
  <si>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</si>
  <si>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</si>
  <si>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</si>
  <si>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</si>
  <si>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</si>
  <si>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</si>
  <si>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</si>
  <si>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</si>
  <si>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</si>
  <si>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</si>
  <si>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</si>
  <si>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</si>
  <si>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</si>
  <si>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</si>
  <si>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</si>
  <si>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</si>
  <si>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</si>
  <si>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</si>
  <si>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</si>
  <si>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</si>
  <si>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</si>
  <si>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</si>
  <si>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</si>
  <si>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</si>
  <si>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</si>
  <si>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</si>
  <si>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</si>
  <si>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</si>
  <si>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</si>
  <si>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</si>
  <si>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</si>
  <si>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</si>
  <si>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</si>
  <si>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</si>
  <si>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</si>
  <si>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</si>
  <si>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</si>
  <si>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</si>
  <si>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</si>
  <si>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</si>
  <si>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</si>
  <si>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</si>
  <si>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</si>
  <si>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</si>
  <si>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</si>
  <si>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</si>
  <si>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</si>
  <si>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</si>
  <si>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</si>
  <si>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</si>
  <si>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</si>
  <si>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</si>
  <si>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</si>
  <si>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</si>
  <si>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</si>
  <si>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</si>
  <si>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</si>
  <si>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</si>
  <si>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</si>
  <si>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</si>
  <si>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</si>
  <si>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</si>
  <si>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</si>
  <si>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</si>
  <si>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</si>
  <si>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</si>
  <si>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</si>
  <si>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</si>
  <si>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</si>
  <si>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</si>
  <si>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</si>
  <si>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</si>
  <si>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</si>
  <si>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</si>
  <si>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</si>
  <si>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</si>
  <si>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</si>
  <si>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</si>
  <si>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</si>
  <si>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</si>
  <si>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</si>
  <si>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</si>
  <si>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</si>
  <si>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</si>
  <si>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</si>
  <si>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</si>
  <si>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</si>
  <si>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</si>
  <si>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</si>
  <si>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</si>
  <si>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</si>
  <si>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</si>
  <si>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</si>
  <si>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</si>
  <si>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</si>
  <si>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</si>
  <si>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</si>
  <si>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</si>
  <si>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</si>
  <si>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</si>
  <si>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</si>
  <si>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</si>
  <si>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</si>
  <si>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</si>
  <si>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</si>
  <si>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</si>
  <si>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</si>
  <si>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</si>
  <si>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</si>
  <si>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</si>
  <si>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</si>
  <si>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</si>
  <si>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</si>
  <si>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</si>
  <si>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</si>
  <si>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</si>
  <si>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</si>
  <si>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</si>
  <si>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</si>
  <si>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</si>
  <si>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</si>
  <si>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</si>
  <si>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</si>
  <si>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</si>
  <si>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</si>
  <si>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</si>
  <si>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</si>
  <si>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</si>
  <si>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</si>
  <si>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</si>
  <si>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</si>
  <si>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</si>
  <si>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</si>
  <si>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</si>
  <si>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</si>
  <si>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</si>
  <si>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</si>
  <si>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</si>
  <si>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</si>
  <si>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</si>
  <si>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</si>
  <si>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</si>
  <si>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</si>
  <si>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</si>
  <si>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</si>
  <si>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</si>
  <si>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</si>
  <si>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</si>
  <si>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</si>
  <si>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</si>
  <si>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</si>
  <si>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</si>
  <si>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</si>
  <si>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</si>
  <si>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</si>
  <si>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</si>
  <si>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</si>
  <si>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</si>
  <si>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</si>
  <si>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</si>
  <si>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</si>
  <si>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</si>
  <si>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</si>
  <si>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</si>
  <si>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</si>
  <si>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</si>
  <si>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</si>
  <si>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</si>
  <si>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</si>
  <si>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</si>
  <si>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</si>
  <si>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</si>
  <si>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</si>
  <si>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</si>
  <si>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</si>
  <si>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</si>
  <si>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</si>
  <si>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</si>
  <si>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</si>
  <si>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</si>
  <si>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</si>
  <si>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</si>
  <si>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</si>
  <si>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</si>
  <si>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</si>
  <si>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</si>
  <si>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</si>
  <si>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</si>
  <si>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</si>
  <si>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</si>
  <si>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</si>
  <si>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</si>
  <si>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</si>
  <si>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</si>
  <si>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</si>
  <si>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</si>
  <si>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</si>
  <si>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</si>
  <si>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</si>
  <si>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</si>
  <si>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</si>
  <si>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</si>
  <si>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</si>
  <si>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</si>
  <si>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</si>
  <si>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</si>
  <si>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</si>
  <si>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</si>
  <si>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</si>
  <si>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</si>
  <si>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</si>
  <si>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</si>
  <si>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</si>
  <si>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</si>
  <si>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</si>
  <si>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</si>
  <si>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</si>
  <si>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</si>
  <si>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</si>
  <si>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</si>
  <si>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</si>
  <si>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</si>
  <si>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</si>
  <si>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</si>
  <si>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</si>
  <si>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</si>
  <si>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</si>
  <si>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</si>
  <si>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</si>
  <si>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</si>
  <si>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</si>
  <si>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</si>
  <si>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</si>
  <si>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</si>
  <si>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</si>
  <si>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</si>
  <si>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</si>
  <si>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</si>
  <si>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</si>
  <si>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</si>
  <si>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</si>
  <si>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</si>
  <si>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</si>
  <si>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</si>
  <si>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</si>
  <si>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</si>
  <si>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</si>
  <si>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</si>
  <si>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</si>
  <si>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</si>
  <si>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</si>
  <si>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</si>
  <si>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</si>
  <si>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</si>
  <si>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</si>
  <si>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</si>
  <si>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</si>
  <si>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</si>
  <si>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</si>
  <si>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</si>
  <si>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</si>
  <si>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</si>
  <si>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</si>
  <si>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</si>
  <si>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</si>
  <si>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</si>
  <si>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</si>
  <si>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</si>
  <si>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</si>
  <si>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</si>
  <si>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</si>
  <si>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</si>
  <si>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</si>
  <si>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</si>
  <si>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</si>
  <si>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</si>
  <si>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</si>
  <si>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</si>
  <si>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</si>
  <si>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</si>
  <si>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</si>
  <si>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</si>
  <si>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</si>
  <si>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</si>
  <si>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</si>
  <si>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</si>
  <si>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</si>
  <si>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</si>
  <si>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</si>
  <si>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</si>
  <si>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</si>
  <si>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</si>
  <si>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</si>
  <si>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</si>
  <si>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</si>
  <si>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</si>
  <si>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</si>
  <si>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</si>
  <si>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</si>
  <si>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</si>
  <si>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</si>
  <si>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</si>
  <si>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</si>
  <si>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</si>
  <si>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</si>
  <si>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</si>
  <si>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</si>
  <si>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</si>
  <si>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</si>
  <si>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</si>
  <si>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</si>
  <si>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</si>
  <si>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</si>
  <si>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</si>
  <si>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</si>
  <si>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</si>
  <si>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</si>
  <si>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</si>
  <si>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</si>
  <si>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</si>
  <si>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</si>
  <si>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</si>
  <si>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</si>
  <si>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</si>
  <si>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</si>
  <si>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</si>
  <si>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</si>
  <si>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</si>
  <si>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</si>
  <si>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</si>
  <si>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</si>
  <si>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</si>
  <si>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</si>
  <si>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</si>
  <si>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</si>
  <si>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</si>
  <si>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</si>
  <si>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</si>
  <si>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</si>
  <si>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</si>
  <si>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</si>
  <si>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</si>
  <si>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</si>
  <si>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</si>
  <si>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</si>
  <si>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</si>
  <si>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</si>
  <si>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</si>
  <si>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</si>
  <si>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</si>
  <si>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</si>
  <si>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</si>
  <si>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</si>
  <si>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</si>
  <si>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</si>
  <si>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</si>
  <si>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</si>
  <si>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</si>
  <si>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</si>
  <si>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</si>
  <si>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</si>
  <si>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</si>
  <si>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</si>
  <si>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</si>
  <si>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</si>
  <si>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</si>
  <si>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</si>
  <si>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</si>
  <si>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</si>
  <si>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</si>
  <si>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</si>
  <si>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</si>
  <si>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</si>
  <si>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</si>
  <si>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</si>
  <si>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</si>
  <si>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</si>
  <si>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</si>
  <si>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</si>
  <si>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</si>
  <si>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</si>
  <si>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</si>
  <si>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</si>
  <si>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</si>
  <si>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</si>
  <si>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</si>
  <si>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</si>
  <si>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</si>
  <si>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</si>
  <si>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</si>
  <si>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</si>
  <si>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</si>
  <si>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</si>
  <si>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</si>
  <si>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</si>
  <si>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</si>
  <si>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</si>
  <si>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</si>
  <si>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</si>
  <si>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</si>
  <si>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</si>
  <si>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</si>
  <si>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</si>
  <si>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</si>
  <si>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</si>
  <si>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</si>
  <si>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</si>
  <si>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</si>
  <si>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</si>
  <si>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</si>
  <si>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</si>
  <si>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</si>
  <si>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</si>
  <si>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</si>
  <si>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</si>
  <si>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</si>
  <si>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</si>
  <si>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</si>
  <si>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</si>
  <si>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</si>
  <si>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</si>
  <si>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</si>
  <si>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</si>
  <si>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</si>
  <si>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</si>
  <si>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</si>
  <si>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</si>
  <si>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</si>
  <si>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</si>
  <si>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</si>
  <si>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</si>
  <si>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</si>
  <si>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</si>
  <si>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</si>
  <si>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</si>
  <si>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</si>
  <si>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</si>
  <si>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</si>
  <si>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</si>
  <si>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</si>
  <si>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</si>
  <si>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</si>
  <si>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</si>
  <si>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</si>
  <si>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</si>
  <si>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</si>
  <si>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</si>
  <si>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</si>
  <si>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</si>
  <si>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</si>
  <si>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</si>
  <si>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</si>
  <si>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</si>
  <si>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</si>
  <si>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</si>
  <si>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</si>
  <si>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</si>
  <si>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</si>
  <si>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</si>
  <si>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</si>
  <si>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</si>
  <si>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</si>
  <si>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</si>
  <si>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</si>
  <si>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</si>
  <si>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</si>
  <si>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</si>
  <si>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</si>
  <si>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</si>
  <si>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</si>
  <si>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</si>
  <si>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</si>
  <si>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</si>
  <si>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</si>
  <si>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</si>
  <si>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</si>
  <si>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</si>
  <si>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</si>
  <si>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</si>
  <si>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</si>
  <si>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</si>
  <si>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</si>
  <si>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</si>
  <si>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</si>
  <si>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</si>
  <si>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</si>
  <si>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</si>
  <si>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</si>
  <si>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</si>
  <si>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</si>
  <si>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</si>
  <si>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</si>
  <si>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</si>
  <si>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</si>
  <si>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</si>
  <si>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</si>
  <si>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</si>
  <si>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</si>
  <si>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</si>
  <si>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</si>
  <si>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</si>
  <si>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</si>
  <si>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</si>
  <si>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</si>
  <si>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</si>
  <si>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</si>
  <si>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</si>
  <si>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</si>
  <si>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</si>
  <si>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</si>
  <si>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</si>
  <si>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</si>
  <si>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</si>
  <si>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</si>
  <si>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</si>
  <si>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</si>
  <si>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</si>
  <si>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</si>
  <si>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</si>
  <si>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</si>
  <si>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</si>
  <si>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</si>
  <si>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</si>
  <si>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</si>
  <si>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</si>
  <si>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</si>
  <si>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</si>
  <si>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</si>
  <si>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</si>
  <si>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</si>
  <si>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</si>
  <si>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</si>
  <si>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</si>
  <si>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</si>
  <si>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</si>
  <si>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</si>
  <si>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</si>
  <si>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</si>
  <si>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</si>
  <si>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</si>
  <si>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</si>
  <si>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</si>
  <si>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</si>
  <si>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</si>
  <si>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</si>
  <si>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</si>
  <si>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</si>
  <si>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</si>
  <si>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</si>
  <si>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</si>
  <si>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</si>
  <si>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</si>
  <si>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</si>
  <si>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</si>
  <si>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</si>
  <si>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</si>
  <si>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</si>
  <si>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</si>
  <si>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</si>
  <si>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</si>
  <si>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</si>
  <si>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</si>
  <si>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</si>
  <si>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</si>
  <si>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</si>
  <si>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</si>
  <si>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</si>
  <si>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</si>
  <si>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</si>
  <si>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</si>
  <si>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</si>
  <si>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</si>
  <si>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</si>
  <si>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</si>
  <si>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</si>
  <si>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</si>
  <si>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</si>
  <si>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</si>
  <si>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</si>
  <si>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</si>
  <si>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</si>
  <si>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</si>
  <si>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</si>
  <si>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</si>
  <si>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</si>
  <si>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</si>
  <si>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</si>
  <si>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</si>
  <si>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</si>
  <si>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</si>
  <si>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</si>
  <si>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</si>
  <si>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</si>
  <si>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</si>
  <si>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</si>
  <si>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</si>
  <si>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</si>
  <si>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</si>
  <si>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</si>
  <si>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</si>
  <si>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</si>
  <si>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</si>
  <si>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</si>
  <si>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</si>
  <si>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</si>
  <si>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</si>
  <si>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</si>
  <si>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</si>
  <si>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</si>
  <si>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</si>
  <si>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</si>
  <si>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</si>
  <si>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</si>
  <si>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</si>
  <si>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</si>
  <si>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</si>
  <si>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</si>
  <si>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</si>
  <si>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</si>
  <si>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</si>
  <si>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</si>
  <si>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</si>
  <si>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</si>
  <si>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</si>
  <si>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</si>
  <si>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</si>
  <si>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</si>
  <si>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</si>
  <si>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</si>
  <si>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</si>
  <si>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</si>
  <si>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</si>
  <si>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</si>
  <si>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</si>
  <si>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</si>
  <si>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</si>
  <si>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</si>
  <si>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</si>
  <si>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</si>
  <si>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</si>
  <si>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</si>
  <si>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</si>
  <si>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</si>
  <si>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</si>
  <si>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</si>
  <si>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</si>
  <si>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</si>
  <si>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</si>
  <si>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</si>
  <si>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</si>
  <si>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</si>
  <si>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</si>
  <si>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</si>
  <si>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</si>
  <si>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</si>
  <si>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</si>
  <si>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</si>
  <si>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</si>
  <si>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</si>
  <si>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</si>
  <si>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</si>
  <si>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</si>
  <si>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</si>
  <si>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</si>
  <si>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</si>
  <si>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</si>
  <si>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</si>
  <si>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</si>
  <si>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</si>
  <si>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</si>
  <si>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</si>
  <si>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</si>
  <si>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</si>
  <si>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</si>
  <si>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</si>
  <si>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</si>
  <si>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</si>
  <si>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</si>
  <si>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</si>
  <si>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</si>
  <si>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</si>
  <si>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</si>
  <si>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</si>
  <si>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</si>
  <si>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</si>
  <si>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</si>
  <si>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</si>
  <si>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</si>
  <si>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</si>
  <si>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</si>
  <si>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</si>
  <si>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</si>
  <si>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</si>
  <si>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</si>
  <si>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</si>
  <si>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</si>
  <si>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</si>
  <si>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</si>
  <si>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</si>
  <si>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</si>
  <si>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</si>
  <si>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</si>
  <si>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</si>
  <si>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</si>
  <si>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</si>
  <si>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</si>
  <si>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</si>
  <si>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</si>
  <si>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</si>
  <si>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</si>
  <si>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</si>
  <si>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</si>
  <si>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</si>
  <si>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</si>
  <si>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</si>
  <si>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</si>
  <si>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</si>
  <si>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</si>
  <si>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</si>
  <si>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</si>
  <si>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</si>
  <si>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</si>
  <si>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</si>
  <si>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</si>
  <si>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</si>
  <si>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</si>
  <si>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</si>
  <si>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</si>
  <si>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</si>
  <si>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</si>
  <si>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</si>
  <si>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</si>
  <si>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</si>
  <si>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</si>
  <si>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</si>
  <si>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</si>
  <si>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</si>
  <si>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</si>
  <si>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</si>
  <si>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</si>
  <si>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</si>
  <si>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</si>
  <si>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</si>
  <si>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</si>
  <si>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</si>
  <si>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</si>
  <si>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</si>
  <si>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</si>
  <si>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</si>
  <si>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</si>
  <si>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</si>
  <si>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</si>
  <si>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</si>
  <si>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</si>
  <si>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</si>
  <si>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</si>
  <si>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</si>
  <si>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</si>
  <si>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</si>
  <si>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</si>
  <si>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</si>
  <si>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</si>
  <si>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</si>
  <si>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</si>
  <si>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</si>
  <si>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</si>
  <si>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</si>
  <si>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</si>
  <si>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</si>
  <si>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</si>
  <si>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</si>
  <si>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</si>
  <si>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</si>
  <si>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</si>
  <si>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</si>
  <si>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</si>
  <si>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</si>
  <si>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</si>
  <si>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</si>
  <si>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</si>
  <si>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</si>
  <si>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</si>
  <si>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</si>
  <si>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</si>
  <si>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</si>
  <si>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</si>
  <si>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</si>
  <si>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</si>
  <si>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</si>
  <si>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</si>
  <si>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</si>
  <si>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</si>
  <si>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</si>
  <si>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</si>
  <si>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</si>
  <si>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</si>
  <si>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</si>
  <si>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</si>
  <si>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</si>
  <si>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</si>
  <si>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</si>
  <si>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</si>
  <si>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</si>
  <si>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</si>
  <si>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</si>
  <si>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</si>
  <si>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</si>
  <si>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</si>
  <si>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</si>
  <si>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</si>
  <si>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</si>
  <si>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</si>
  <si>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</si>
  <si>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</si>
  <si>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</si>
  <si>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</si>
  <si>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</si>
  <si>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</si>
  <si>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</si>
  <si>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</si>
  <si>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</si>
  <si>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</si>
  <si>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</si>
  <si>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</si>
  <si>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</si>
  <si>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</si>
  <si>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</si>
  <si>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</si>
  <si>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</si>
  <si>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</si>
  <si>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</si>
  <si>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</si>
  <si>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</si>
  <si>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</si>
  <si>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</si>
  <si>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</si>
  <si>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</si>
  <si>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</si>
  <si>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</si>
  <si>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</si>
  <si>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</si>
  <si>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</si>
  <si>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</si>
  <si>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</si>
  <si>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</si>
  <si>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</si>
  <si>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</si>
  <si>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</si>
  <si>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</si>
  <si>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</si>
  <si>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</si>
  <si>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</si>
  <si>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</si>
  <si>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</si>
  <si>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</si>
  <si>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</si>
  <si>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</si>
  <si>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</si>
  <si>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</si>
  <si>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</si>
  <si>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</si>
  <si>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</si>
  <si>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</si>
  <si>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</si>
  <si>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</si>
  <si>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</si>
  <si>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</si>
  <si>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</si>
  <si>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</si>
  <si>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</si>
  <si>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</si>
  <si>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</si>
  <si>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</si>
  <si>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</si>
  <si>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</si>
  <si>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</si>
  <si>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</si>
  <si>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</si>
  <si>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</si>
  <si>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</si>
  <si>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</si>
  <si>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</si>
  <si>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</si>
  <si>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</si>
  <si>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</si>
  <si>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</si>
  <si>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</si>
  <si>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</si>
  <si>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</si>
  <si>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</si>
  <si>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</si>
  <si>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</si>
  <si>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</si>
  <si>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</si>
  <si>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</si>
  <si>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</si>
  <si>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</si>
  <si>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</si>
  <si>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</si>
  <si>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</si>
  <si>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</si>
  <si>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</si>
  <si>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</si>
  <si>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</si>
  <si>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</si>
  <si>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</si>
  <si>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</si>
  <si>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</si>
  <si>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</si>
  <si>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</si>
  <si>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</si>
  <si>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</si>
  <si>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</si>
  <si>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</si>
  <si>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</si>
  <si>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</si>
  <si>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</si>
  <si>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</si>
  <si>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</si>
  <si>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</si>
  <si>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</si>
  <si>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</si>
  <si>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</si>
  <si>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</si>
  <si>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</si>
  <si>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</si>
  <si>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</si>
  <si>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</si>
  <si>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</si>
  <si>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</si>
  <si>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</si>
  <si>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</si>
  <si>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</si>
  <si>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</si>
  <si>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</si>
  <si>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</si>
  <si>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</si>
  <si>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</si>
  <si>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</si>
  <si>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</si>
  <si>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</si>
  <si>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</si>
  <si>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</si>
  <si>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</si>
  <si>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</si>
  <si>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</si>
  <si>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</si>
  <si>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</si>
  <si>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</si>
  <si>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</si>
  <si>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</si>
  <si>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</si>
  <si>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</si>
  <si>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</si>
  <si>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</si>
  <si>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</si>
  <si>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</si>
  <si>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</si>
  <si>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</si>
  <si>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</si>
  <si>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</si>
  <si>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</si>
  <si>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</si>
  <si>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</si>
  <si>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</si>
  <si>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</si>
  <si>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</si>
  <si>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</si>
  <si>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</si>
  <si>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</si>
  <si>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</si>
  <si>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</si>
  <si>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</si>
  <si>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</si>
  <si>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</si>
  <si>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</si>
  <si>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</si>
  <si>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</si>
  <si>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</si>
  <si>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</si>
  <si>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</si>
  <si>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</si>
  <si>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</si>
  <si>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</si>
  <si>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</si>
  <si>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</si>
  <si>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</si>
  <si>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</si>
  <si>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</si>
  <si>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</si>
  <si>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</si>
  <si>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</si>
  <si>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</si>
  <si>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</si>
  <si>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</si>
  <si>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</si>
  <si>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</si>
  <si>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</si>
  <si>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</si>
  <si>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</si>
  <si>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</si>
  <si>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</si>
  <si>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</si>
  <si>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</si>
  <si>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</si>
  <si>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</si>
  <si>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</si>
  <si>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</si>
  <si>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</si>
  <si>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</si>
  <si>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</si>
  <si>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</si>
  <si>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</si>
  <si>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</si>
  <si>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</si>
  <si>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</si>
  <si>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</si>
  <si>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</si>
  <si>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</si>
  <si>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</si>
  <si>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</si>
  <si>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</si>
  <si>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</si>
  <si>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</si>
  <si>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</si>
  <si>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</si>
  <si>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</si>
  <si>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</si>
  <si>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</si>
  <si>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</si>
  <si>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</si>
  <si>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</si>
  <si>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</si>
  <si>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</si>
  <si>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</si>
  <si>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</si>
  <si>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</si>
  <si>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</si>
  <si>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</si>
  <si>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</si>
  <si>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</si>
  <si>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</si>
  <si>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</si>
  <si>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</si>
  <si>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</si>
  <si>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</si>
  <si>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</si>
  <si>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</si>
  <si>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</si>
  <si>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</si>
  <si>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</si>
  <si>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</si>
  <si>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</si>
  <si>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</si>
  <si>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</si>
  <si>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</si>
  <si>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</si>
  <si>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</si>
  <si>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</si>
  <si>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</si>
  <si>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</si>
  <si>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</si>
  <si>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</si>
  <si>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</si>
  <si>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</si>
  <si>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</si>
  <si>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</si>
  <si>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</si>
  <si>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</si>
  <si>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</si>
  <si>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</si>
  <si>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</si>
  <si>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</si>
  <si>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</si>
  <si>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</si>
  <si>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</si>
  <si>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</si>
  <si>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</si>
  <si>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</si>
  <si>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</si>
  <si>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</si>
  <si>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</si>
  <si>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</si>
  <si>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</si>
  <si>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</si>
  <si>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</si>
  <si>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</si>
  <si>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</si>
  <si>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</si>
  <si>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</si>
  <si>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</si>
  <si>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</si>
  <si>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</si>
  <si>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</si>
  <si>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</si>
  <si>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</si>
  <si>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</si>
  <si>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</si>
  <si>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</si>
  <si>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</si>
  <si>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</si>
  <si>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</si>
  <si>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</si>
  <si>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</si>
  <si>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</si>
  <si>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</si>
  <si>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</si>
  <si>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</si>
  <si>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</si>
  <si>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</si>
  <si>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</si>
  <si>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</si>
  <si>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</si>
  <si>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</si>
  <si>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</si>
  <si>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</si>
  <si>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</si>
  <si>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</si>
  <si>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</si>
  <si>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</si>
  <si>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</si>
  <si>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</si>
  <si>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</si>
  <si>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</si>
  <si>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</si>
  <si>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</si>
  <si>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</si>
  <si>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</si>
  <si>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</si>
  <si>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</si>
  <si>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</si>
  <si>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</si>
  <si>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</si>
  <si>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</si>
  <si>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</si>
  <si>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</si>
  <si>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</si>
  <si>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</si>
  <si>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</si>
  <si>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</si>
  <si>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</si>
  <si>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</si>
  <si>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</si>
  <si>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</si>
  <si>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</si>
  <si>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</si>
  <si>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</si>
  <si>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</si>
  <si>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</si>
  <si>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</si>
  <si>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</si>
  <si>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</si>
  <si>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</si>
  <si>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</si>
  <si>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</si>
  <si>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</si>
  <si>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</si>
  <si>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</si>
  <si>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</si>
  <si>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</si>
  <si>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</si>
  <si>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</si>
  <si>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</si>
  <si>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</si>
  <si>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</si>
  <si>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</si>
  <si>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</si>
  <si>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</si>
  <si>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</si>
  <si>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</si>
  <si>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</si>
  <si>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</si>
  <si>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</si>
  <si>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</si>
  <si>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</si>
  <si>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</si>
  <si>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</si>
  <si>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</si>
  <si>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</si>
  <si>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</si>
  <si>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</si>
  <si>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</si>
  <si>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</si>
  <si>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</si>
  <si>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</si>
  <si>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</si>
  <si>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</si>
  <si>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</si>
  <si>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</si>
  <si>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</si>
  <si>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</si>
  <si>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</si>
  <si>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</si>
  <si>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</si>
  <si>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</si>
  <si>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</si>
  <si>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</si>
  <si>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</si>
  <si>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</si>
  <si>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</si>
  <si>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</si>
  <si>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</si>
  <si>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</si>
  <si>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</si>
  <si>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</si>
  <si>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</si>
  <si>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</si>
  <si>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</si>
  <si>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</si>
  <si>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</si>
  <si>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</si>
  <si>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</si>
  <si>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</si>
  <si>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</si>
  <si>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</si>
  <si>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</si>
  <si>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</si>
  <si>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</si>
  <si>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</si>
  <si>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</si>
  <si>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</si>
  <si>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</si>
  <si>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</si>
  <si>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</si>
  <si>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</si>
  <si>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</si>
  <si>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</si>
  <si>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</si>
  <si>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</si>
  <si>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</si>
  <si>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</si>
  <si>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</si>
  <si>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</si>
  <si>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</si>
  <si>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</si>
  <si>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</si>
  <si>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</si>
  <si>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</si>
  <si>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</si>
  <si>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</si>
  <si>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</si>
  <si>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</si>
  <si>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</si>
  <si>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</si>
  <si>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</si>
  <si>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</si>
  <si>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</si>
  <si>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</si>
  <si>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</si>
  <si>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</si>
  <si>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</si>
  <si>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</si>
  <si>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</si>
  <si>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</si>
  <si>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</si>
  <si>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</si>
  <si>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</si>
  <si>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</si>
  <si>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</si>
  <si>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</si>
  <si>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</si>
  <si>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</si>
  <si>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</si>
  <si>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</si>
  <si>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</si>
  <si>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</si>
  <si>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</si>
  <si>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</si>
  <si>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</si>
  <si>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</si>
  <si>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</si>
  <si>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</si>
  <si>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</si>
  <si>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</si>
  <si>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</si>
  <si>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</si>
  <si>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</si>
  <si>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</si>
  <si>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</si>
  <si>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</si>
  <si>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</si>
  <si>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</si>
  <si>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</si>
  <si>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</si>
  <si>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</si>
  <si>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</si>
  <si>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</si>
  <si>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</si>
  <si>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</si>
  <si>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</si>
  <si>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</si>
  <si>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</si>
  <si>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</si>
  <si>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</si>
  <si>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</si>
  <si>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</si>
  <si>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</si>
  <si>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</si>
  <si>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</si>
  <si>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</si>
  <si>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</si>
  <si>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</si>
  <si>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</si>
  <si>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</si>
  <si>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</si>
  <si>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</si>
  <si>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</si>
  <si>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</si>
  <si>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</si>
  <si>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</si>
  <si>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</si>
  <si>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</si>
  <si>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</si>
  <si>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</si>
  <si>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</si>
  <si>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</si>
  <si>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</si>
  <si>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</si>
  <si>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</si>
  <si>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</si>
  <si>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</si>
  <si>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</si>
  <si>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</si>
  <si>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</si>
  <si>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</si>
  <si>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</si>
  <si>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</si>
  <si>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</si>
  <si>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</si>
  <si>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</si>
  <si>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</si>
  <si>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</si>
  <si>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</si>
  <si>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</si>
  <si>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</si>
  <si>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</si>
  <si>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</si>
  <si>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</si>
  <si>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</si>
  <si>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</si>
  <si>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</si>
  <si>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</si>
  <si>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</si>
  <si>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</si>
  <si>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</si>
  <si>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</si>
  <si>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</si>
  <si>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</si>
  <si>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</si>
  <si>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</si>
  <si>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</si>
  <si>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</si>
  <si>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</si>
  <si>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</si>
  <si>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</si>
  <si>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</si>
  <si>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</si>
  <si>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</si>
  <si>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</si>
  <si>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</si>
  <si>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</si>
  <si>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</si>
  <si>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</si>
  <si>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</si>
  <si>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</si>
  <si>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</si>
  <si>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</si>
  <si>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</si>
  <si>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</si>
  <si>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</si>
  <si>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</si>
  <si>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</si>
  <si>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</si>
  <si>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</si>
  <si>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</si>
  <si>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</si>
  <si>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</si>
  <si>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</si>
  <si>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</si>
  <si>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</si>
  <si>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</si>
  <si>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</si>
  <si>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</si>
  <si>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</si>
  <si>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</si>
  <si>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</si>
  <si>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</si>
  <si>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</si>
  <si>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</si>
  <si>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</si>
  <si>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</si>
  <si>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</si>
  <si>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</si>
  <si>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</si>
  <si>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</si>
  <si>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</si>
  <si>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</si>
  <si>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</si>
  <si>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</si>
  <si>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</si>
  <si>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</si>
  <si>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</si>
  <si>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</si>
  <si>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</si>
  <si>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</si>
  <si>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</si>
  <si>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</si>
  <si>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</si>
  <si>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</si>
  <si>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</si>
  <si>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</si>
  <si>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</si>
  <si>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</si>
  <si>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</si>
  <si>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</si>
  <si>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</si>
  <si>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</si>
  <si>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</si>
  <si>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</si>
  <si>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</si>
  <si>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</si>
  <si>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</si>
  <si>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</si>
  <si>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</si>
  <si>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</si>
  <si>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</si>
  <si>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</si>
  <si>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</si>
  <si>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</si>
  <si>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</si>
  <si>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</si>
  <si>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</si>
  <si>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</si>
  <si>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</si>
  <si>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</si>
  <si>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</si>
  <si>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</si>
  <si>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</si>
  <si>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</si>
  <si>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</si>
  <si>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</si>
  <si>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</si>
  <si>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</si>
  <si>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</si>
  <si>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</si>
  <si>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</si>
  <si>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</si>
  <si>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</si>
  <si>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</si>
  <si>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</si>
  <si>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</si>
  <si>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</si>
  <si>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</si>
  <si>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</si>
  <si>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</si>
  <si>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</si>
  <si>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</si>
  <si>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</si>
  <si>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</si>
  <si>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</si>
  <si>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</si>
  <si>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</si>
  <si>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</si>
  <si>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</si>
  <si>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</si>
  <si>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</si>
  <si>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</si>
  <si>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</si>
  <si>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</si>
  <si>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</si>
  <si>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</si>
  <si>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</si>
  <si>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</si>
  <si>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</si>
  <si>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</si>
  <si>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</si>
  <si>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</si>
  <si>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</si>
  <si>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</si>
  <si>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</si>
  <si>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</si>
  <si>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</si>
  <si>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</si>
  <si>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</si>
  <si>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</si>
  <si>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</si>
  <si>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</si>
  <si>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</si>
  <si>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</si>
  <si>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</si>
  <si>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</si>
  <si>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</si>
  <si>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</si>
  <si>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</si>
  <si>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</si>
  <si>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</si>
  <si>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</si>
  <si>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</si>
  <si>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</si>
  <si>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</si>
  <si>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</si>
  <si>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</si>
  <si>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</si>
  <si>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</si>
  <si>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</si>
  <si>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</si>
  <si>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</si>
  <si>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</si>
  <si>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</si>
  <si>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</si>
  <si>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</si>
  <si>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</si>
  <si>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</si>
  <si>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</si>
  <si>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</si>
  <si>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</si>
  <si>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</si>
  <si>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</si>
  <si>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</si>
  <si>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</si>
  <si>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</si>
  <si>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</si>
  <si>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</si>
  <si>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</si>
  <si>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</si>
  <si>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</si>
  <si>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</si>
  <si>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</si>
  <si>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</si>
  <si>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</si>
  <si>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</si>
  <si>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</si>
  <si>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</si>
  <si>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</si>
  <si>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</si>
  <si>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</si>
  <si>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</si>
  <si>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</si>
  <si>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</si>
  <si>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</si>
  <si>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</si>
  <si>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</si>
  <si>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</si>
  <si>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</si>
  <si>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</si>
  <si>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</si>
  <si>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</si>
  <si>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</si>
  <si>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</si>
  <si>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</si>
  <si>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</si>
  <si>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</si>
  <si>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</si>
  <si>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</si>
  <si>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</si>
  <si>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</si>
  <si>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</si>
  <si>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</si>
  <si>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</si>
  <si>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</si>
  <si>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</si>
  <si>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</si>
  <si>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</si>
  <si>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</si>
  <si>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</si>
  <si>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</si>
  <si>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</si>
  <si>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</si>
  <si>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</si>
  <si>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</si>
  <si>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</si>
  <si>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</si>
  <si>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</si>
  <si>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</si>
  <si>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</si>
  <si>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</si>
  <si>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</si>
  <si>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</si>
  <si>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</si>
  <si>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</si>
  <si>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</si>
  <si>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</si>
  <si>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</si>
  <si>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</si>
  <si>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</si>
  <si>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</si>
  <si>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</si>
  <si>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</si>
  <si>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</si>
  <si>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</si>
  <si>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</si>
  <si>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</si>
  <si>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</si>
  <si>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</si>
  <si>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</si>
  <si>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</si>
  <si>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</si>
  <si>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</si>
  <si>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</si>
  <si>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</si>
  <si>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</si>
  <si>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</si>
  <si>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</si>
  <si>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</si>
  <si>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</si>
  <si>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</si>
  <si>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</si>
  <si>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</si>
  <si>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</si>
  <si>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</si>
  <si>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</si>
  <si>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</si>
  <si>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</si>
  <si>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</si>
  <si>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</si>
  <si>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</si>
  <si>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</si>
  <si>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</si>
  <si>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</si>
  <si>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</si>
  <si>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</si>
  <si>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</si>
  <si>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</si>
  <si>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</si>
  <si>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</si>
  <si>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</si>
  <si>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</si>
  <si>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</si>
  <si>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</si>
  <si>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</si>
  <si>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</si>
  <si>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</si>
  <si>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</si>
  <si>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</si>
  <si>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</si>
  <si>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</si>
  <si>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</si>
  <si>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</si>
  <si>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</si>
  <si>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</si>
  <si>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</si>
  <si>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</si>
  <si>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</si>
  <si>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</si>
  <si>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</si>
  <si>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</si>
  <si>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</si>
  <si>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</si>
  <si>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</si>
  <si>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</si>
  <si>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</si>
  <si>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</si>
  <si>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</si>
  <si>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</si>
  <si>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</si>
  <si>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</si>
  <si>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</si>
  <si>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</si>
  <si>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</si>
  <si>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</si>
  <si>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</si>
  <si>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</si>
  <si>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</si>
  <si>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</si>
  <si>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</si>
  <si>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</si>
  <si>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</si>
  <si>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</si>
  <si>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</si>
  <si>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</si>
  <si>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</si>
  <si>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</si>
  <si>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</si>
  <si>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</si>
  <si>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</si>
  <si>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</si>
  <si>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</si>
  <si>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</si>
  <si>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</si>
  <si>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</si>
  <si>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</si>
  <si>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</si>
  <si>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</si>
  <si>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</si>
  <si>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</si>
  <si>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</si>
  <si>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</si>
  <si>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</si>
  <si>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</si>
  <si>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</si>
  <si>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</si>
  <si>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</si>
  <si>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</si>
  <si>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</si>
  <si>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</si>
  <si>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</si>
  <si>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</si>
  <si>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</si>
  <si>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</si>
  <si>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</si>
  <si>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</si>
  <si>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</si>
  <si>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</si>
  <si>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</si>
  <si>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</si>
  <si>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</si>
  <si>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</si>
  <si>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</si>
  <si>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</si>
  <si>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</si>
  <si>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</si>
  <si>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</si>
  <si>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</si>
  <si>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</si>
  <si>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</si>
  <si>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</si>
  <si>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</si>
  <si>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</si>
  <si>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</si>
  <si>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</si>
  <si>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</si>
  <si>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</si>
  <si>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</si>
  <si>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</si>
  <si>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</si>
  <si>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</si>
  <si>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</si>
  <si>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</si>
  <si>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</si>
  <si>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</si>
  <si>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</si>
  <si>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</si>
  <si>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</si>
  <si>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</si>
  <si>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</si>
  <si>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</si>
  <si>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</si>
  <si>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</si>
  <si>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</si>
  <si>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</si>
  <si>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</si>
  <si>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</si>
  <si>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</si>
  <si>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</si>
  <si>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</si>
  <si>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</si>
  <si>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</si>
  <si>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</si>
  <si>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</si>
  <si>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</si>
  <si>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</si>
  <si>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</si>
  <si>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</si>
  <si>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</si>
  <si>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</si>
  <si>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</si>
  <si>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</si>
  <si>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</si>
  <si>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</si>
  <si>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</si>
  <si>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</si>
  <si>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</si>
  <si>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</si>
  <si>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</si>
  <si>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</si>
  <si>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</si>
  <si>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</si>
  <si>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</si>
  <si>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</si>
  <si>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</si>
  <si>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</si>
  <si>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</si>
  <si>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</si>
  <si>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</si>
  <si>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</si>
  <si>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</si>
  <si>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</si>
  <si>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</si>
  <si>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</si>
  <si>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</si>
  <si>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</si>
  <si>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</si>
  <si>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</si>
  <si>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</si>
  <si>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</si>
  <si>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</si>
  <si>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</si>
  <si>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</si>
  <si>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</si>
  <si>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</si>
  <si>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</si>
  <si>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</si>
  <si>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</si>
  <si>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</si>
  <si>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</si>
  <si>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</si>
  <si>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</si>
  <si>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</si>
  <si>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</si>
  <si>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</si>
  <si>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</si>
  <si>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</si>
  <si>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</si>
  <si>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</si>
  <si>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</si>
  <si>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</si>
  <si>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</si>
  <si>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</si>
  <si>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</si>
  <si>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</si>
  <si>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</si>
  <si>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</si>
  <si>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</si>
  <si>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</si>
  <si>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</si>
  <si>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</si>
  <si>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</si>
  <si>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</si>
  <si>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</si>
  <si>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</si>
  <si>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</si>
  <si>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</si>
  <si>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</si>
  <si>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</si>
  <si>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</si>
  <si>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</si>
  <si>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</si>
  <si>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</si>
  <si>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</si>
  <si>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</si>
  <si>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</si>
  <si>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</si>
  <si>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</si>
  <si>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</si>
  <si>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</si>
  <si>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</si>
  <si>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</si>
  <si>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</si>
  <si>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</si>
  <si>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</si>
  <si>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</si>
  <si>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</si>
  <si>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</si>
  <si>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</si>
  <si>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</si>
  <si>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</si>
  <si>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</si>
  <si>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</si>
  <si>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</si>
  <si>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</si>
  <si>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</si>
  <si>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</si>
  <si>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</si>
  <si>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</si>
  <si>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</si>
  <si>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</si>
  <si>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</si>
  <si>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</si>
  <si>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</si>
  <si>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</si>
  <si>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</si>
  <si>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</si>
  <si>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</si>
  <si>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</si>
  <si>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</si>
  <si>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</si>
  <si>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</si>
  <si>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</si>
  <si>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</si>
  <si>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</si>
  <si>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</si>
  <si>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</si>
  <si>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</si>
  <si>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</si>
  <si>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</si>
  <si>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</si>
  <si>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</si>
  <si>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</si>
  <si>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</si>
  <si>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</si>
  <si>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</si>
  <si>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</si>
  <si>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</si>
  <si>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</si>
  <si>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</si>
  <si>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</si>
  <si>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</si>
  <si>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</si>
  <si>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</si>
  <si>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</si>
  <si>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</si>
  <si>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</si>
  <si>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</si>
  <si>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</si>
  <si>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</si>
  <si>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</si>
  <si>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</si>
  <si>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</si>
  <si>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</si>
  <si>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</si>
  <si>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</si>
  <si>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</si>
  <si>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</si>
  <si>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</si>
  <si>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</si>
  <si>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</si>
  <si>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</si>
  <si>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</si>
  <si>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</si>
  <si>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</si>
  <si>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</si>
  <si>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</si>
  <si>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</si>
  <si>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</si>
  <si>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</si>
  <si>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</si>
  <si>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</si>
  <si>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</si>
  <si>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</si>
  <si>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</si>
  <si>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</si>
  <si>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</si>
  <si>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</si>
  <si>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</si>
  <si>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</si>
  <si>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</si>
  <si>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</si>
  <si>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</si>
  <si>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</si>
  <si>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</si>
  <si>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</si>
  <si>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</si>
  <si>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</si>
  <si>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</si>
  <si>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</si>
  <si>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</si>
  <si>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</si>
  <si>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</si>
  <si>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</si>
  <si>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</si>
  <si>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</si>
  <si>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</si>
  <si>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</si>
  <si>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</si>
  <si>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</si>
  <si>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</si>
  <si>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</si>
  <si>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</si>
  <si>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</si>
  <si>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</si>
  <si>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</si>
  <si>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</si>
  <si>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</si>
  <si>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</si>
  <si>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</si>
  <si>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</si>
  <si>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</si>
  <si>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</si>
  <si>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</si>
  <si>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</si>
  <si>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</si>
  <si>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</si>
  <si>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</si>
  <si>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</si>
  <si>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</si>
  <si>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</si>
  <si>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</si>
  <si>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</si>
  <si>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</si>
  <si>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</si>
  <si>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</si>
  <si>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</si>
  <si>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</si>
  <si>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</si>
  <si>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</si>
  <si>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</si>
  <si>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</si>
  <si>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</si>
  <si>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</si>
  <si>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</si>
  <si>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</si>
  <si>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</si>
  <si>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</si>
  <si>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</si>
  <si>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</si>
  <si>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</si>
  <si>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</si>
  <si>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</si>
  <si>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</si>
  <si>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</si>
  <si>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</si>
  <si>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</si>
  <si>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</si>
  <si>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</si>
  <si>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</si>
  <si>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</si>
  <si>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</si>
  <si>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</si>
  <si>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</si>
  <si>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</si>
  <si>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</si>
  <si>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</si>
  <si>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</si>
  <si>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</si>
  <si>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</si>
  <si>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</si>
  <si>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</si>
  <si>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</si>
  <si>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</si>
  <si>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</si>
  <si>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</si>
  <si>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</si>
  <si>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</si>
  <si>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</si>
  <si>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</si>
  <si>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</si>
  <si>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</si>
  <si>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</si>
  <si>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</si>
  <si>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</si>
  <si>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</si>
  <si>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</si>
  <si>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</si>
  <si>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</si>
  <si>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</si>
  <si>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</si>
  <si>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</si>
  <si>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</si>
  <si>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</si>
  <si>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</si>
  <si>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</si>
  <si>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</si>
  <si>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</si>
  <si>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</si>
  <si>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</si>
  <si>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</si>
  <si>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</si>
  <si>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</si>
  <si>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</si>
  <si>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</si>
  <si>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</si>
  <si>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</si>
  <si>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</si>
  <si>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</si>
  <si>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</si>
  <si>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</si>
  <si>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</si>
  <si>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</si>
  <si>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</si>
  <si>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</si>
  <si>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</si>
  <si>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</si>
  <si>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</si>
  <si>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</si>
  <si>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</si>
  <si>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</si>
  <si>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</si>
  <si>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</si>
  <si>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</si>
  <si>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</si>
  <si>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</si>
  <si>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</si>
  <si>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</si>
  <si>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</si>
  <si>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</si>
  <si>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</si>
  <si>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</si>
  <si>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</si>
  <si>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</si>
  <si>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</si>
  <si>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</si>
  <si>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</si>
  <si>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</si>
  <si>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</si>
  <si>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</si>
  <si>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</si>
  <si>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</si>
  <si>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</si>
  <si>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</si>
  <si>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</si>
  <si>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</si>
  <si>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</si>
  <si>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</si>
  <si>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</si>
  <si>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</si>
  <si>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</si>
  <si>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</si>
  <si>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</si>
  <si>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</si>
  <si>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</si>
  <si>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</si>
  <si>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</si>
  <si>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</si>
  <si>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</si>
  <si>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</si>
  <si>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</si>
  <si>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</si>
  <si>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</si>
  <si>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</si>
  <si>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</si>
  <si>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</si>
  <si>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</si>
  <si>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</si>
  <si>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</si>
  <si>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</si>
  <si>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</si>
  <si>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</si>
  <si>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</si>
  <si>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</si>
  <si>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</si>
  <si>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</si>
  <si>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</si>
  <si>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</si>
  <si>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</si>
  <si>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</si>
  <si>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</si>
  <si>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</si>
  <si>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</si>
  <si>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</si>
  <si>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</si>
  <si>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</si>
  <si>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</si>
  <si>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</si>
  <si>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</si>
  <si>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</si>
  <si>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</si>
  <si>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</si>
  <si>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</si>
  <si>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</si>
  <si>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</si>
  <si>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</si>
  <si>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</si>
  <si>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</si>
  <si>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</si>
  <si>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</si>
  <si>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</si>
  <si>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</si>
  <si>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</si>
  <si>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</si>
  <si>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</si>
  <si>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</si>
  <si>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</si>
  <si>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</si>
  <si>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</si>
  <si>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</si>
  <si>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</si>
  <si>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</si>
  <si>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</si>
  <si>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</si>
  <si>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</si>
  <si>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</si>
  <si>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</si>
  <si>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</si>
  <si>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</si>
  <si>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</si>
  <si>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</si>
  <si>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</si>
  <si>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</si>
  <si>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</si>
  <si>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</si>
  <si>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</si>
  <si>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</si>
  <si>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</si>
  <si>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</si>
  <si>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</si>
  <si>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</si>
  <si>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</si>
  <si>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</si>
  <si>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</si>
  <si>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</si>
  <si>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</si>
  <si>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</si>
  <si>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</si>
  <si>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</si>
  <si>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</si>
  <si>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</si>
  <si>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</si>
  <si>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</si>
  <si>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</si>
  <si>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</si>
  <si>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</si>
  <si>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</si>
  <si>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</si>
  <si>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</si>
  <si>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</si>
  <si>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</si>
  <si>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</si>
  <si>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</si>
  <si>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</si>
  <si>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</si>
  <si>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</si>
  <si>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</si>
  <si>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</si>
  <si>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</si>
  <si>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</si>
  <si>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</si>
  <si>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</si>
  <si>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</si>
  <si>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</si>
  <si>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</si>
  <si>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</si>
  <si>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</si>
  <si>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</si>
  <si>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</si>
  <si>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</si>
  <si>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</si>
  <si>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</si>
  <si>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</si>
  <si>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</si>
  <si>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</si>
  <si>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</si>
  <si>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</si>
  <si>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</si>
  <si>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</si>
  <si>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</si>
  <si>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</si>
  <si>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</si>
  <si>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</si>
  <si>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</si>
  <si>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</si>
  <si>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</si>
  <si>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</si>
  <si>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</si>
  <si>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</si>
  <si>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</si>
  <si>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</si>
  <si>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</si>
  <si>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</si>
  <si>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</si>
  <si>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</si>
  <si>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</si>
  <si>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</si>
  <si>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</si>
  <si>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</si>
  <si>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</si>
  <si>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</si>
  <si>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</si>
  <si>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</si>
  <si>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</si>
  <si>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</si>
  <si>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</si>
  <si>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</si>
  <si>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</si>
  <si>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</si>
  <si>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</si>
  <si>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</si>
  <si>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</si>
  <si>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</si>
  <si>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</si>
  <si>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</si>
  <si>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</si>
  <si>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</si>
  <si>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</si>
  <si>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</si>
  <si>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</si>
  <si>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</si>
  <si>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</si>
  <si>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</si>
  <si>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</si>
  <si>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</si>
  <si>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</si>
  <si>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</si>
  <si>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</si>
  <si>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</si>
  <si>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</si>
  <si>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</si>
  <si>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</si>
  <si>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</si>
  <si>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</si>
  <si>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</si>
  <si>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</si>
  <si>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</si>
  <si>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</si>
  <si>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</si>
  <si>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</si>
  <si>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</si>
  <si>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</si>
  <si>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</si>
  <si>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</si>
  <si>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</si>
  <si>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</si>
  <si>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</si>
  <si>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</si>
  <si>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</si>
  <si>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</si>
  <si>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</si>
  <si>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</si>
  <si>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</si>
  <si>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</si>
  <si>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</si>
  <si>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</si>
  <si>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</si>
  <si>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</si>
  <si>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</si>
  <si>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</si>
  <si>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</si>
  <si>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</si>
  <si>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</si>
  <si>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</si>
  <si>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</si>
  <si>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</si>
  <si>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</si>
  <si>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</si>
  <si>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</si>
  <si>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</si>
  <si>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</si>
  <si>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</si>
  <si>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</si>
  <si>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</si>
  <si>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</si>
  <si>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</si>
  <si>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</si>
  <si>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</si>
  <si>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</si>
  <si>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</si>
  <si>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</si>
  <si>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</si>
  <si>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</si>
  <si>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</si>
  <si>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</si>
  <si>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</si>
  <si>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</si>
  <si>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</si>
  <si>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</si>
  <si>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</si>
  <si>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</si>
  <si>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</si>
  <si>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</si>
  <si>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</si>
  <si>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</si>
  <si>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</si>
  <si>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</si>
  <si>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</si>
  <si>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</si>
  <si>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</si>
  <si>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</si>
  <si>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</si>
  <si>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</si>
  <si>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</si>
  <si>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</si>
  <si>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</si>
  <si>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</si>
  <si>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</si>
  <si>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</si>
  <si>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</si>
  <si>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</si>
  <si>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</si>
  <si>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</si>
  <si>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</si>
  <si>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</si>
  <si>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</si>
  <si>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</si>
  <si>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</si>
  <si>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</si>
  <si>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</si>
  <si>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</si>
  <si>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</si>
  <si>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</si>
  <si>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</si>
  <si>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</si>
  <si>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</si>
  <si>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</si>
  <si>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</si>
  <si>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</si>
  <si>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</si>
  <si>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</si>
  <si>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</si>
  <si>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</si>
  <si>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</si>
  <si>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</si>
  <si>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</si>
  <si>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</si>
  <si>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</si>
  <si>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</si>
  <si>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</si>
  <si>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</si>
  <si>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</si>
  <si>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</si>
  <si>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</si>
  <si>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</si>
  <si>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</si>
  <si>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</si>
  <si>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</si>
  <si>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</si>
  <si>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</si>
  <si>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</si>
  <si>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</si>
  <si>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</si>
  <si>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</si>
  <si>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</si>
  <si>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</si>
  <si>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</si>
  <si>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</si>
  <si>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</si>
  <si>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</si>
  <si>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</si>
  <si>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</si>
  <si>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</si>
  <si>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</si>
  <si>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</si>
  <si>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</si>
  <si>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</si>
  <si>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</si>
  <si>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</si>
  <si>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</si>
  <si>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</si>
  <si>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</si>
  <si>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</si>
  <si>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</si>
  <si>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</si>
  <si>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</si>
  <si>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</si>
  <si>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</si>
  <si>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</si>
  <si>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</si>
  <si>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</si>
  <si>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</si>
  <si>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</si>
  <si>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</si>
  <si>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</si>
  <si>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</si>
  <si>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</si>
  <si>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</si>
  <si>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</si>
  <si>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</si>
  <si>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</si>
  <si>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</si>
  <si>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</si>
  <si>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</si>
  <si>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</si>
  <si>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</si>
  <si>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</si>
  <si>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</si>
  <si>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</si>
  <si>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</si>
  <si>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</si>
  <si>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</si>
  <si>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</si>
  <si>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</si>
  <si>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</si>
  <si>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</si>
  <si>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</si>
  <si>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</si>
  <si>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</si>
  <si>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</si>
  <si>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</si>
  <si>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</si>
  <si>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</si>
  <si>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</si>
  <si>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</si>
  <si>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</si>
  <si>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</si>
  <si>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</si>
  <si>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</si>
  <si>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</si>
  <si>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</si>
  <si>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</si>
  <si>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</si>
  <si>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</si>
  <si>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</si>
  <si>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</si>
  <si>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</si>
  <si>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</si>
  <si>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</si>
  <si>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</si>
  <si>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</si>
  <si>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</si>
  <si>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</si>
  <si>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</si>
  <si>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</si>
  <si>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</si>
  <si>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</si>
  <si>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</si>
  <si>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</si>
  <si>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</si>
  <si>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</si>
  <si>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</si>
  <si>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</si>
  <si>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</si>
  <si>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</si>
  <si>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</si>
  <si>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</si>
  <si>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</si>
  <si>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</si>
  <si>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</si>
  <si>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</si>
  <si>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</si>
  <si>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</si>
  <si>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</si>
  <si>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</si>
  <si>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</si>
  <si>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</si>
  <si>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</si>
  <si>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</si>
  <si>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</si>
  <si>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</si>
  <si>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</si>
  <si>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</si>
  <si>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</si>
  <si>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</si>
  <si>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</si>
  <si>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</si>
  <si>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</si>
  <si>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</si>
  <si>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</si>
  <si>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</si>
  <si>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</si>
  <si>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</si>
  <si>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</si>
  <si>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</si>
  <si>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</si>
  <si>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</si>
  <si>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</si>
  <si>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</si>
  <si>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</si>
  <si>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</si>
  <si>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</si>
  <si>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</si>
  <si>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</si>
  <si>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</si>
  <si>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</si>
  <si>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</si>
  <si>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</si>
  <si>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</si>
  <si>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</si>
  <si>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</si>
  <si>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</si>
  <si>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</si>
  <si>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</si>
  <si>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</si>
  <si>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</si>
  <si>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</si>
  <si>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</si>
  <si>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</si>
  <si>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</si>
  <si>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</si>
  <si>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</si>
  <si>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</si>
  <si>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</si>
  <si>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</si>
  <si>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</si>
  <si>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</si>
  <si>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</si>
  <si>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</si>
  <si>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</si>
  <si>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</si>
  <si>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</si>
  <si>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</si>
  <si>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</si>
  <si>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</si>
  <si>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</si>
  <si>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</si>
  <si>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</si>
  <si>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</si>
  <si>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</si>
  <si>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</si>
  <si>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</si>
  <si>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</si>
  <si>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</si>
  <si>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</si>
  <si>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</si>
  <si>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</si>
  <si>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</si>
  <si>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</si>
  <si>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</si>
  <si>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</si>
  <si>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</si>
  <si>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</si>
  <si>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</si>
  <si>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</si>
  <si>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</si>
  <si>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</si>
  <si>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</si>
  <si>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</si>
  <si>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</si>
  <si>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</si>
  <si>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</si>
  <si>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</si>
  <si>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</si>
  <si>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</si>
  <si>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</si>
  <si>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</si>
  <si>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</si>
  <si>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</si>
  <si>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</si>
  <si>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</si>
  <si>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</si>
  <si>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</si>
  <si>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</si>
  <si>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</si>
  <si>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</si>
  <si>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</si>
  <si>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</si>
  <si>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</si>
  <si>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</si>
  <si>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</si>
  <si>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</si>
  <si>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</si>
  <si>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</si>
  <si>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</si>
  <si>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</si>
  <si>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</si>
  <si>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</si>
  <si>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</si>
  <si>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</si>
  <si>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</si>
  <si>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</si>
  <si>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</si>
  <si>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</si>
  <si>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</si>
  <si>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</si>
  <si>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</si>
  <si>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</si>
  <si>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</si>
  <si>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</si>
  <si>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</si>
  <si>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</si>
  <si>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</si>
  <si>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</si>
  <si>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</si>
  <si>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</si>
  <si>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</si>
  <si>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</si>
  <si>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</si>
  <si>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</si>
  <si>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</si>
  <si>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</si>
  <si>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</si>
  <si>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</si>
  <si>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</si>
  <si>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</si>
  <si>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</si>
  <si>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</si>
  <si>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</si>
  <si>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</si>
  <si>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</si>
  <si>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</si>
  <si>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</si>
  <si>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</si>
  <si>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</si>
  <si>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</si>
  <si>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</si>
  <si>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</si>
  <si>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</si>
  <si>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</si>
  <si>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</si>
  <si>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</si>
  <si>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</si>
  <si>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</si>
  <si>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</si>
  <si>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</si>
  <si>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</si>
  <si>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</si>
  <si>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</si>
  <si>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</si>
  <si>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</si>
  <si>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</si>
  <si>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</si>
  <si>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</si>
  <si>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</si>
  <si>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</si>
  <si>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</si>
  <si>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</si>
  <si>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</si>
  <si>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</si>
  <si>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</si>
  <si>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</si>
  <si>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</si>
  <si>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</si>
  <si>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</si>
  <si>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</si>
  <si>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</si>
  <si>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</si>
  <si>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</si>
  <si>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</si>
  <si>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</si>
  <si>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</si>
  <si>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</si>
  <si>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</si>
  <si>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</si>
  <si>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</si>
  <si>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</si>
  <si>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</si>
  <si>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</si>
  <si>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</si>
  <si>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</si>
  <si>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</si>
  <si>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</si>
  <si>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</si>
  <si>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</si>
  <si>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</si>
  <si>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</si>
  <si>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</si>
  <si>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</si>
  <si>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</si>
  <si>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</si>
  <si>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</si>
  <si>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</si>
  <si>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</si>
  <si>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</si>
  <si>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</si>
  <si>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</si>
  <si>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</si>
  <si>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</si>
  <si>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</si>
  <si>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</si>
  <si>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</si>
  <si>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</si>
  <si>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</si>
  <si>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</si>
  <si>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</si>
  <si>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</si>
  <si>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</si>
  <si>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</si>
  <si>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</si>
  <si>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</si>
  <si>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</si>
  <si>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</si>
  <si>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</si>
  <si>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</si>
  <si>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</si>
  <si>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</si>
  <si>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</si>
  <si>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</si>
  <si>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</si>
  <si>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</si>
  <si>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</si>
  <si>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</si>
  <si>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</si>
  <si>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</si>
  <si>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</si>
  <si>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</si>
  <si>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</si>
  <si>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</si>
  <si>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</si>
  <si>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</si>
  <si>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</si>
  <si>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</si>
  <si>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</si>
  <si>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</si>
  <si>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</si>
  <si>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</si>
  <si>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</si>
  <si>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</si>
  <si>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</si>
  <si>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</si>
  <si>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</si>
  <si>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</si>
  <si>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</si>
  <si>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</si>
  <si>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</si>
  <si>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</si>
  <si>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</si>
  <si>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</si>
  <si>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</si>
  <si>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</si>
  <si>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</si>
  <si>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</si>
  <si>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</si>
  <si>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</si>
  <si>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</si>
  <si>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</si>
  <si>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</si>
  <si>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</si>
  <si>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</si>
  <si>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</si>
  <si>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</si>
  <si>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</si>
  <si>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</si>
  <si>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</si>
  <si>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</si>
  <si>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</si>
  <si>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</si>
  <si>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</si>
  <si>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</si>
  <si>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</si>
  <si>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</si>
  <si>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</si>
  <si>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</si>
  <si>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</si>
  <si>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</si>
  <si>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</si>
  <si>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</si>
  <si>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</si>
  <si>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</si>
  <si>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</si>
  <si>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</si>
  <si>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</si>
  <si>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</si>
  <si>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</si>
  <si>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</si>
  <si>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</si>
  <si>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</si>
  <si>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</si>
  <si>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</si>
  <si>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</si>
  <si>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</si>
  <si>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</si>
  <si>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</si>
  <si>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</si>
  <si>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</si>
  <si>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</si>
  <si>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</si>
  <si>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</si>
  <si>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</si>
  <si>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</si>
  <si>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</si>
  <si>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</si>
  <si>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</si>
  <si>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</si>
  <si>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</si>
  <si>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</si>
  <si>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</si>
  <si>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</si>
  <si>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</si>
  <si>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</si>
  <si>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</si>
  <si>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</si>
  <si>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</si>
  <si>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</si>
  <si>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</si>
  <si>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</si>
  <si>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</si>
  <si>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</si>
  <si>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</si>
  <si>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</si>
  <si>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</si>
  <si>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</si>
  <si>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</si>
  <si>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</si>
  <si>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</si>
  <si>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</si>
  <si>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</si>
  <si>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</si>
  <si>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</si>
  <si>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</si>
  <si>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</si>
  <si>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</si>
  <si>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</si>
  <si>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</si>
  <si>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</si>
  <si>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</si>
  <si>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</si>
  <si>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</si>
  <si>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</si>
  <si>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</si>
  <si>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</si>
  <si>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</si>
  <si>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</si>
  <si>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</si>
  <si>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</si>
  <si>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</si>
  <si>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</si>
  <si>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</si>
  <si>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</si>
  <si>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</si>
  <si>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</si>
  <si>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</si>
  <si>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</si>
  <si>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</si>
  <si>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</si>
  <si>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</si>
  <si>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</si>
  <si>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</si>
  <si>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</si>
  <si>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</si>
  <si>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</si>
  <si>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</si>
  <si>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</si>
  <si>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</si>
  <si>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</si>
  <si>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</si>
  <si>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</si>
  <si>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</si>
  <si>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</si>
  <si>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</si>
  <si>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</si>
  <si>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</si>
  <si>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</si>
  <si>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</si>
  <si>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</si>
  <si>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</si>
  <si>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</si>
  <si>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</si>
  <si>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</si>
  <si>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</si>
  <si>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</si>
  <si>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</si>
  <si>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</si>
  <si>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</si>
  <si>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</si>
  <si>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</si>
  <si>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</si>
  <si>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</si>
  <si>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</si>
  <si>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</si>
  <si>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</si>
  <si>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</si>
  <si>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</si>
  <si>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</si>
  <si>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</si>
  <si>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</si>
  <si>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</si>
  <si>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</si>
  <si>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</si>
  <si>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</si>
  <si>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</si>
  <si>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</si>
  <si>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</si>
  <si>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</si>
  <si>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</si>
  <si>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</si>
  <si>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</si>
  <si>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</si>
  <si>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</si>
  <si>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</si>
  <si>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</si>
  <si>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</si>
  <si>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</si>
  <si>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</si>
  <si>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</si>
  <si>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</si>
  <si>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</si>
  <si>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</si>
  <si>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</si>
  <si>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</si>
  <si>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</si>
  <si>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</si>
  <si>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</si>
  <si>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</si>
  <si>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</si>
  <si>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</si>
  <si>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</si>
  <si>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</si>
  <si>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</si>
  <si>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</si>
  <si>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</si>
  <si>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</si>
  <si>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</si>
  <si>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</si>
  <si>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</si>
  <si>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</si>
  <si>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</si>
  <si>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</si>
  <si>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</si>
  <si>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</si>
  <si>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</si>
  <si>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</si>
  <si>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</si>
  <si>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</si>
  <si>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</si>
  <si>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</si>
  <si>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</si>
  <si>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</si>
  <si>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</si>
  <si>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</si>
  <si>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</si>
  <si>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</si>
  <si>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</si>
  <si>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</si>
  <si>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</si>
  <si>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</si>
  <si>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</si>
  <si>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</si>
  <si>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</si>
  <si>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</si>
  <si>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</si>
  <si>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</si>
  <si>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</si>
  <si>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</si>
  <si>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</si>
  <si>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</si>
  <si>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</si>
  <si>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</si>
  <si>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</si>
  <si>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</si>
  <si>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</si>
  <si>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</si>
  <si>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</si>
  <si>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</si>
  <si>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</si>
  <si>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</si>
  <si>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</si>
  <si>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</si>
  <si>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</si>
  <si>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</si>
  <si>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</si>
  <si>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</si>
  <si>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</si>
  <si>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</si>
  <si>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</si>
  <si>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</si>
  <si>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</si>
  <si>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</si>
  <si>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</si>
  <si>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</si>
  <si>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</si>
  <si>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</si>
  <si>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</si>
  <si>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</si>
  <si>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</si>
  <si>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</si>
  <si>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</si>
  <si>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</si>
  <si>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</si>
  <si>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</si>
  <si>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</si>
  <si>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</si>
  <si>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</si>
  <si>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</si>
  <si>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</si>
  <si>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</si>
  <si>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</si>
  <si>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</si>
  <si>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</si>
  <si>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</si>
  <si>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</si>
  <si>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</si>
  <si>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</si>
  <si>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</si>
  <si>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</si>
  <si>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</si>
  <si>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</si>
  <si>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</si>
  <si>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</si>
  <si>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</si>
  <si>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</si>
  <si>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</si>
  <si>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</si>
  <si>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</si>
  <si>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</si>
  <si>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</si>
  <si>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</si>
  <si>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</si>
  <si>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</si>
  <si>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</si>
  <si>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</si>
  <si>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</si>
  <si>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</si>
  <si>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</si>
  <si>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</si>
  <si>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</si>
  <si>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</si>
  <si>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</si>
  <si>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</si>
  <si>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</si>
  <si>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</si>
  <si>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</si>
  <si>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</si>
  <si>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</si>
  <si>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</si>
  <si>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</si>
  <si>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</si>
  <si>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</si>
  <si>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</si>
  <si>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</si>
  <si>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</si>
  <si>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</si>
  <si>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</si>
  <si>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</si>
  <si>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</si>
  <si>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</si>
  <si>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</si>
  <si>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</si>
  <si>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</si>
  <si>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</si>
  <si>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</si>
  <si>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</si>
  <si>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</si>
  <si>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</si>
  <si>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</si>
  <si>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</si>
  <si>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</si>
  <si>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</si>
  <si>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</si>
  <si>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</si>
  <si>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</si>
  <si>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</si>
  <si>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</si>
  <si>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</si>
  <si>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</si>
  <si>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</si>
  <si>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</si>
  <si>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</si>
  <si>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</si>
  <si>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</si>
  <si>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</si>
  <si>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</si>
  <si>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</si>
  <si>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</si>
  <si>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</si>
  <si>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</si>
  <si>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</si>
  <si>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</si>
  <si>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</si>
  <si>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</si>
  <si>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</si>
  <si>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</si>
  <si>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</si>
  <si>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</si>
  <si>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</si>
  <si>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</si>
  <si>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</si>
  <si>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</si>
  <si>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</si>
  <si>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</si>
  <si>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</si>
  <si>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</si>
  <si>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</si>
  <si>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</si>
  <si>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</si>
  <si>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</si>
  <si>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</si>
  <si>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</si>
  <si>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</si>
  <si>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</si>
  <si>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</si>
  <si>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</si>
  <si>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</si>
  <si>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</si>
  <si>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</si>
  <si>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</si>
  <si>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</si>
  <si>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</si>
  <si>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</si>
  <si>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</si>
  <si>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</si>
  <si>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</si>
  <si>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</si>
  <si>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</si>
  <si>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</si>
  <si>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</si>
  <si>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</si>
  <si>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</si>
  <si>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</si>
  <si>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</si>
  <si>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</si>
  <si>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</si>
  <si>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</si>
  <si>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</si>
  <si>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</si>
  <si>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</si>
  <si>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</si>
  <si>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</si>
  <si>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</si>
  <si>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</si>
  <si>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</si>
  <si>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</si>
  <si>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</si>
  <si>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</si>
  <si>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</si>
  <si>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</si>
  <si>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</si>
  <si>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</si>
  <si>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</si>
  <si>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</si>
  <si>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</si>
  <si>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</si>
  <si>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</si>
  <si>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</si>
  <si>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</si>
  <si>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</si>
  <si>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</si>
  <si>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</si>
  <si>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</si>
  <si>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</si>
  <si>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</si>
  <si>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</si>
  <si>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</si>
  <si>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</si>
  <si>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</si>
  <si>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</si>
  <si>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</si>
  <si>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</si>
  <si>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</si>
  <si>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</si>
  <si>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</si>
  <si>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</si>
  <si>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</si>
  <si>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</si>
  <si>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</si>
  <si>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</si>
  <si>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</si>
  <si>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</si>
  <si>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</si>
  <si>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</si>
  <si>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</si>
  <si>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</si>
  <si>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</si>
  <si>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</si>
  <si>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</si>
  <si>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</si>
  <si>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</si>
  <si>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</si>
  <si>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</si>
  <si>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</si>
  <si>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</si>
  <si>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</si>
  <si>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</si>
  <si>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</si>
  <si>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</si>
  <si>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</si>
  <si>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</si>
  <si>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</si>
  <si>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</si>
  <si>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</si>
  <si>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</si>
  <si>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</si>
  <si>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</si>
  <si>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</si>
  <si>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</si>
  <si>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</si>
  <si>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</si>
  <si>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</si>
  <si>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</si>
  <si>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</si>
  <si>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</si>
  <si>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</si>
  <si>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</si>
  <si>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</si>
  <si>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</si>
  <si>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</si>
  <si>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</si>
  <si>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</si>
  <si>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</si>
  <si>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</si>
  <si>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</si>
  <si>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</si>
  <si>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</si>
  <si>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</si>
  <si>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</si>
  <si>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</si>
  <si>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</si>
  <si>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</si>
  <si>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</si>
  <si>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</si>
  <si>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</si>
  <si>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</si>
  <si>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</si>
  <si>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</si>
  <si>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</si>
  <si>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</si>
  <si>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</si>
  <si>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</si>
  <si>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</si>
  <si>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</si>
  <si>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</si>
  <si>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</si>
  <si>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</si>
  <si>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</si>
  <si>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</si>
  <si>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</si>
  <si>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</si>
  <si>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</si>
  <si>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</si>
  <si>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</si>
  <si>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</si>
  <si>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</si>
  <si>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</si>
  <si>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</si>
  <si>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</si>
  <si>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</si>
  <si>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</si>
  <si>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</si>
  <si>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</si>
  <si>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</si>
  <si>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</si>
  <si>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</si>
  <si>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</si>
  <si>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</si>
  <si>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</si>
  <si>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</si>
  <si>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</si>
  <si>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</si>
  <si>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</si>
  <si>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</si>
  <si>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</si>
  <si>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</si>
  <si>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</si>
  <si>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</si>
  <si>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</si>
  <si>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</si>
  <si>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</si>
  <si>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</si>
  <si>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</si>
  <si>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</si>
  <si>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</si>
  <si>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</si>
  <si>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</si>
  <si>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</si>
  <si>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</si>
  <si>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</si>
  <si>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</si>
  <si>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</si>
  <si>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</si>
  <si>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</si>
  <si>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</si>
  <si>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</si>
  <si>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</si>
  <si>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</si>
  <si>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</si>
  <si>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</si>
  <si>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</si>
  <si>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</si>
  <si>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</si>
  <si>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</si>
  <si>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</si>
  <si>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</si>
  <si>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</si>
  <si>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</si>
  <si>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</si>
  <si>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</si>
  <si>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</si>
  <si>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</si>
  <si>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</si>
  <si>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</si>
  <si>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</si>
  <si>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</si>
  <si>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</si>
  <si>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</si>
  <si>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</si>
  <si>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</si>
  <si>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</si>
  <si>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</si>
  <si>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</si>
  <si>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</si>
  <si>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</si>
  <si>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</si>
  <si>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</si>
  <si>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</si>
  <si>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</si>
  <si>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</si>
  <si>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</si>
  <si>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</si>
  <si>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</si>
  <si>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</si>
  <si>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</si>
  <si>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</si>
  <si>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</si>
  <si>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</si>
  <si>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</si>
  <si>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</si>
  <si>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</si>
  <si>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</si>
  <si>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</si>
  <si>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</si>
  <si>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</si>
  <si>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</si>
  <si>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</si>
  <si>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</si>
  <si>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</si>
  <si>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</si>
  <si>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</si>
  <si>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</si>
  <si>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</si>
  <si>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</si>
  <si>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</si>
  <si>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</si>
  <si>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</si>
  <si>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</si>
  <si>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</si>
  <si>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</si>
  <si>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</si>
  <si>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</si>
  <si>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</si>
  <si>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</si>
  <si>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</si>
  <si>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</si>
  <si>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</si>
  <si>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</si>
  <si>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</si>
  <si>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</si>
  <si>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</si>
  <si>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</si>
  <si>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</si>
  <si>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</si>
  <si>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</si>
  <si>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</si>
  <si>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</si>
  <si>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</si>
  <si>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</si>
  <si>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</si>
  <si>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</si>
  <si>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</si>
  <si>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</si>
  <si>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</si>
  <si>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</si>
  <si>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</si>
  <si>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</si>
  <si>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</si>
  <si>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</si>
  <si>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</si>
  <si>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</si>
  <si>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</si>
  <si>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</si>
  <si>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</si>
  <si>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</si>
  <si>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</si>
  <si>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</si>
  <si>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</si>
  <si>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</si>
  <si>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</si>
  <si>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</si>
  <si>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</si>
  <si>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</si>
  <si>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</si>
  <si>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</si>
  <si>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</si>
  <si>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</si>
  <si>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</si>
  <si>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</si>
  <si>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</si>
  <si>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</si>
  <si>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</si>
  <si>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</si>
  <si>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</si>
  <si>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</si>
  <si>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</si>
  <si>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</si>
  <si>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</si>
  <si>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</si>
  <si>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</si>
  <si>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</si>
  <si>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</si>
  <si>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</si>
  <si>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</si>
  <si>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</si>
  <si>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</si>
  <si>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</si>
  <si>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</si>
  <si>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</si>
  <si>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</si>
  <si>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</si>
  <si>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</si>
  <si>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</si>
  <si>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</si>
  <si>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</si>
  <si>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</si>
  <si>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</si>
  <si>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</si>
  <si>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</si>
  <si>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</si>
  <si>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</si>
  <si>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</si>
  <si>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</si>
  <si>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</si>
  <si>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</si>
  <si>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</si>
  <si>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</si>
  <si>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</si>
  <si>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</si>
  <si>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</si>
  <si>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</si>
  <si>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</si>
  <si>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</si>
  <si>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</si>
  <si>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</si>
  <si>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</si>
  <si>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</si>
  <si>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</si>
  <si>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</si>
  <si>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</si>
  <si>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</si>
  <si>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</si>
  <si>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</si>
  <si>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</si>
  <si>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</si>
  <si>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</si>
  <si>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</si>
  <si>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</si>
  <si>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</si>
  <si>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</si>
  <si>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</si>
  <si>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</si>
  <si>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</si>
  <si>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</si>
  <si>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</si>
  <si>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</si>
  <si>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</si>
  <si>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</si>
  <si>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</si>
  <si>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</si>
  <si>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</si>
  <si>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</si>
  <si>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</si>
  <si>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</si>
  <si>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</si>
  <si>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</si>
  <si>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</si>
  <si>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</si>
  <si>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</si>
  <si>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</si>
  <si>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</si>
  <si>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</si>
  <si>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</si>
  <si>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</si>
  <si>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</si>
  <si>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</si>
  <si>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</si>
  <si>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</si>
  <si>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</si>
  <si>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</si>
  <si>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</si>
  <si>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</si>
  <si>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</si>
  <si>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</si>
  <si>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</si>
  <si>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</si>
  <si>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</si>
  <si>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</si>
  <si>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</si>
  <si>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</si>
  <si>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</si>
  <si>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</si>
  <si>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</si>
  <si>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</si>
  <si>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</si>
  <si>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</si>
  <si>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</si>
  <si>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</si>
  <si>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</si>
  <si>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</si>
  <si>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</si>
  <si>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</si>
  <si>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</si>
  <si>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</si>
  <si>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</si>
  <si>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</si>
  <si>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</si>
  <si>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</si>
  <si>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</si>
  <si>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</si>
  <si>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</si>
  <si>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</si>
  <si>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</si>
  <si>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</si>
  <si>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</si>
  <si>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</si>
  <si>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</si>
  <si>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</si>
  <si>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</si>
  <si>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</si>
  <si>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</si>
  <si>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</si>
  <si>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</si>
  <si>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</si>
  <si>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</si>
  <si>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</si>
  <si>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</si>
  <si>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</si>
  <si>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</si>
  <si>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</si>
  <si>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</si>
  <si>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</si>
  <si>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</si>
  <si>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</si>
  <si>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</si>
  <si>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</si>
  <si>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</si>
  <si>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</si>
  <si>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</si>
  <si>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</si>
  <si>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</si>
  <si>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</si>
  <si>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</si>
  <si>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</si>
  <si>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</si>
  <si>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</si>
  <si>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</si>
  <si>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</si>
  <si>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</si>
  <si>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</si>
  <si>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</si>
  <si>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</si>
  <si>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</si>
  <si>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</si>
  <si>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</si>
  <si>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</si>
  <si>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</si>
  <si>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</si>
  <si>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</si>
  <si>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</si>
  <si>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</si>
  <si>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</si>
  <si>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</si>
  <si>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</si>
  <si>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</si>
  <si>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</si>
  <si>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</si>
  <si>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</si>
  <si>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</si>
  <si>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</si>
  <si>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</si>
  <si>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</si>
  <si>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</si>
  <si>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</si>
  <si>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</si>
  <si>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</si>
  <si>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</si>
  <si>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</si>
  <si>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</si>
  <si>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</si>
  <si>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</si>
  <si>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</si>
  <si>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</si>
  <si>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</si>
  <si>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</si>
  <si>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</si>
  <si>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</si>
  <si>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</si>
  <si>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</si>
  <si>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</si>
  <si>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</si>
  <si>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</si>
  <si>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</si>
  <si>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</si>
  <si>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</si>
  <si>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</si>
  <si>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</si>
  <si>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</si>
  <si>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</si>
  <si>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</si>
  <si>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</si>
  <si>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</si>
  <si>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</si>
  <si>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</si>
  <si>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</si>
  <si>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</si>
  <si>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</si>
  <si>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</si>
  <si>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</si>
  <si>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</si>
  <si>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</si>
  <si>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</si>
  <si>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</si>
  <si>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</si>
  <si>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</si>
  <si>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</si>
  <si>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</si>
  <si>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</si>
  <si>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</si>
  <si>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</si>
  <si>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</si>
  <si>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</si>
  <si>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</si>
  <si>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</si>
  <si>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</si>
  <si>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</si>
  <si>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</si>
  <si>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</si>
  <si>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</si>
  <si>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</si>
  <si>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</si>
  <si>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</si>
  <si>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</si>
  <si>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</si>
  <si>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</si>
  <si>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</si>
  <si>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</si>
  <si>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</si>
  <si>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</si>
  <si>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</si>
  <si>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</si>
  <si>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</si>
  <si>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</si>
  <si>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</si>
  <si>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</si>
  <si>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</si>
  <si>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</si>
  <si>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</si>
  <si>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</si>
  <si>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</si>
  <si>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</si>
  <si>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</si>
  <si>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</si>
  <si>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</si>
  <si>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</si>
  <si>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</si>
  <si>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</si>
  <si>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</si>
  <si>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</si>
  <si>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</si>
  <si>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</si>
  <si>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</si>
  <si>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</si>
  <si>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</si>
  <si>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</si>
  <si>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</si>
  <si>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</si>
  <si>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</si>
  <si>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</si>
  <si>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</si>
  <si>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</si>
  <si>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</si>
  <si>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</si>
  <si>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</si>
  <si>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</si>
  <si>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</si>
  <si>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</si>
  <si>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</si>
  <si>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</si>
  <si>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</si>
  <si>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</si>
  <si>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</si>
  <si>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</si>
  <si>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</si>
  <si>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</si>
  <si>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</si>
  <si>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</si>
  <si>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</si>
  <si>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</si>
  <si>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</si>
  <si>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</si>
  <si>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</si>
  <si>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</si>
  <si>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</si>
  <si>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</si>
  <si>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</si>
  <si>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</si>
  <si>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</si>
  <si>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</si>
  <si>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</si>
  <si>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</si>
  <si>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</si>
  <si>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</si>
  <si>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</si>
  <si>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</si>
  <si>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</si>
  <si>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</si>
  <si>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</si>
  <si>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</si>
  <si>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</si>
  <si>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</si>
  <si>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</si>
  <si>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</si>
  <si>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</si>
  <si>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</si>
  <si>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</si>
  <si>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</si>
  <si>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</si>
  <si>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</si>
  <si>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</si>
  <si>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</si>
  <si>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</si>
  <si>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</si>
  <si>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</si>
  <si>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</si>
  <si>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</si>
  <si>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</si>
  <si>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</si>
  <si>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</si>
  <si>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</si>
  <si>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</si>
  <si>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</si>
  <si>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</si>
  <si>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</si>
  <si>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</si>
  <si>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</si>
  <si>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</si>
  <si>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</si>
  <si>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</si>
  <si>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</si>
  <si>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</si>
  <si>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</si>
  <si>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</si>
  <si>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</si>
  <si>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</si>
  <si>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</si>
  <si>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</si>
  <si>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</si>
  <si>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</si>
  <si>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</si>
  <si>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</si>
  <si>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</si>
  <si>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</si>
  <si>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</si>
  <si>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</si>
  <si>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</si>
  <si>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</si>
  <si>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</si>
  <si>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</si>
  <si>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</si>
  <si>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</si>
  <si>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</si>
  <si>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</si>
  <si>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</si>
  <si>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</si>
  <si>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</si>
  <si>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</si>
  <si>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</si>
  <si>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</si>
  <si>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</si>
  <si>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</si>
  <si>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</si>
  <si>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</si>
  <si>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</si>
  <si>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</si>
  <si>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</si>
  <si>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</si>
  <si>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</si>
  <si>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</si>
  <si>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</si>
  <si>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</si>
  <si>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</si>
  <si>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</si>
  <si>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</si>
  <si>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</si>
  <si>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</si>
  <si>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</si>
  <si>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</si>
  <si>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</si>
  <si>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</si>
  <si>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</si>
  <si>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</si>
  <si>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</si>
  <si>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</si>
  <si>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</si>
  <si>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</si>
  <si>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</si>
  <si>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</si>
  <si>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</si>
  <si>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</si>
  <si>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</si>
  <si>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</si>
  <si>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</si>
  <si>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</si>
  <si>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</si>
  <si>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</si>
  <si>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</si>
  <si>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</si>
  <si>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</si>
  <si>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</si>
  <si>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</si>
  <si>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</si>
  <si>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</si>
  <si>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</si>
  <si>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</si>
  <si>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</si>
  <si>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</si>
  <si>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</si>
  <si>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</si>
  <si>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</si>
  <si>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</si>
  <si>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</si>
  <si>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</si>
  <si>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</si>
  <si>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</si>
  <si>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</si>
  <si>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</si>
  <si>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</si>
  <si>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</si>
  <si>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</si>
  <si>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</si>
  <si>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</si>
  <si>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</si>
  <si>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</si>
  <si>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</si>
  <si>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</si>
  <si>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</si>
  <si>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</si>
  <si>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</si>
  <si>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</si>
  <si>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</si>
  <si>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</si>
  <si>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</si>
  <si>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</si>
  <si>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</si>
  <si>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</si>
  <si>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</si>
  <si>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</si>
  <si>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</si>
  <si>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</si>
  <si>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</si>
  <si>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</si>
  <si>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</si>
  <si>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</si>
  <si>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</si>
  <si>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</si>
  <si>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</si>
  <si>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</si>
  <si>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</si>
  <si>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</si>
  <si>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</si>
  <si>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</si>
  <si>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</si>
  <si>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</si>
  <si>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</si>
  <si>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</si>
  <si>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</si>
  <si>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</si>
  <si>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</si>
  <si>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</si>
  <si>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</si>
  <si>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</si>
  <si>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</si>
  <si>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</si>
  <si>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</si>
  <si>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</si>
  <si>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</si>
  <si>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</si>
  <si>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</si>
  <si>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</si>
  <si>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</si>
  <si>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</si>
  <si>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</si>
  <si>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</si>
  <si>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</si>
  <si>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</si>
  <si>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</si>
  <si>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</si>
  <si>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</si>
  <si>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</si>
  <si>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</si>
  <si>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</si>
  <si>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</si>
  <si>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</si>
  <si>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</si>
  <si>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</si>
  <si>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</si>
  <si>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</si>
  <si>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</si>
  <si>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</si>
  <si>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</si>
  <si>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</si>
  <si>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</si>
  <si>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</si>
  <si>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</si>
  <si>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</si>
  <si>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</si>
  <si>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</si>
  <si>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</si>
  <si>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</si>
  <si>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</si>
  <si>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</si>
  <si>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</si>
  <si>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</si>
  <si>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</si>
  <si>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</si>
  <si>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</si>
  <si>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</si>
  <si>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</si>
  <si>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</si>
  <si>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</si>
  <si>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</si>
  <si>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</si>
  <si>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</si>
  <si>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</si>
  <si>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</si>
  <si>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</si>
  <si>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</si>
  <si>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</si>
  <si>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</si>
  <si>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</si>
  <si>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</si>
  <si>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</si>
  <si>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</si>
  <si>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</si>
  <si>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</si>
  <si>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</si>
  <si>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</si>
  <si>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</si>
  <si>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</si>
  <si>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</si>
  <si>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</si>
  <si>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</si>
  <si>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</si>
  <si>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</si>
  <si>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</si>
  <si>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</si>
  <si>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</si>
  <si>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</si>
  <si>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</si>
  <si>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</si>
  <si>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</si>
  <si>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</si>
  <si>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</si>
  <si>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</si>
  <si>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</si>
  <si>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</si>
  <si>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</si>
  <si>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</si>
  <si>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</si>
  <si>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</si>
  <si>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</si>
  <si>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</si>
  <si>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</si>
  <si>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</si>
  <si>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</si>
  <si>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</si>
  <si>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</si>
  <si>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</si>
  <si>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</si>
  <si>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</si>
  <si>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</si>
  <si>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</si>
  <si>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</si>
  <si>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</si>
  <si>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</si>
  <si>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</si>
  <si>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</si>
  <si>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</si>
  <si>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</si>
  <si>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</si>
  <si>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</si>
  <si>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</si>
  <si>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</si>
  <si>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</si>
  <si>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</si>
  <si>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</si>
  <si>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</si>
  <si>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</si>
  <si>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</si>
  <si>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</si>
  <si>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</si>
  <si>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</si>
  <si>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</si>
  <si>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</si>
  <si>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</si>
  <si>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</si>
  <si>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</si>
  <si>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</si>
  <si>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</si>
  <si>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</si>
  <si>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</si>
  <si>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</si>
  <si>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</si>
  <si>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</si>
  <si>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</si>
  <si>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</si>
  <si>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</si>
  <si>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</si>
  <si>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</si>
  <si>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</si>
  <si>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</si>
  <si>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</si>
  <si>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</si>
  <si>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</si>
  <si>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</si>
  <si>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</si>
  <si>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</si>
  <si>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</si>
  <si>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</si>
  <si>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</si>
  <si>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</si>
  <si>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</si>
  <si>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</si>
  <si>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</si>
  <si>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</si>
  <si>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</si>
  <si>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</si>
  <si>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</si>
  <si>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</si>
  <si>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</si>
  <si>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</si>
  <si>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</si>
  <si>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</si>
  <si>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</si>
  <si>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</si>
  <si>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</si>
  <si>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</si>
  <si>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</si>
  <si>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</si>
  <si>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</si>
  <si>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</si>
  <si>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</si>
  <si>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</si>
  <si>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</si>
  <si>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</si>
  <si>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</si>
  <si>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</si>
  <si>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</si>
  <si>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</si>
  <si>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</si>
  <si>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</si>
  <si>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</si>
  <si>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</si>
  <si>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</si>
  <si>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</si>
  <si>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</si>
  <si>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</si>
  <si>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</si>
  <si>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</si>
  <si>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</si>
  <si>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</si>
  <si>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</si>
  <si>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</si>
  <si>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</si>
  <si>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</si>
  <si>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</si>
  <si>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</si>
  <si>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</si>
  <si>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</si>
  <si>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</si>
  <si>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</si>
  <si>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</si>
  <si>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</si>
  <si>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</si>
  <si>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</si>
  <si>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</si>
  <si>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</si>
  <si>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</si>
  <si>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</si>
  <si>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</si>
  <si>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</si>
  <si>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</si>
  <si>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</si>
  <si>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</si>
  <si>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</si>
  <si>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</si>
  <si>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</si>
  <si>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</si>
  <si>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</si>
  <si>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</si>
  <si>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</si>
  <si>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</si>
  <si>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</si>
  <si>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</si>
  <si>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</si>
  <si>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</si>
  <si>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</si>
  <si>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</si>
  <si>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</si>
  <si>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</si>
  <si>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</si>
  <si>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</si>
  <si>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</si>
  <si>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</si>
  <si>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</si>
  <si>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</si>
  <si>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</si>
  <si>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</si>
  <si>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</si>
  <si>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</si>
  <si>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</si>
  <si>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</si>
  <si>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</si>
  <si>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</si>
  <si>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</si>
  <si>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</si>
  <si>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</si>
  <si>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</si>
  <si>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</si>
  <si>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</si>
  <si>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</si>
  <si>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</si>
  <si>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</si>
  <si>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</si>
  <si>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</si>
  <si>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</si>
  <si>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</si>
  <si>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</si>
  <si>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</si>
  <si>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</si>
  <si>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</si>
  <si>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</si>
  <si>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</si>
  <si>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</si>
  <si>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</si>
  <si>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</si>
  <si>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</si>
  <si>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</si>
  <si>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</si>
  <si>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</si>
  <si>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</si>
  <si>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</si>
  <si>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</si>
  <si>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</si>
  <si>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</si>
  <si>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</si>
  <si>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</si>
  <si>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</si>
  <si>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</si>
  <si>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</si>
  <si>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</si>
  <si>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</si>
  <si>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</si>
  <si>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</si>
  <si>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</si>
  <si>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</si>
  <si>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</si>
  <si>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</si>
  <si>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</si>
  <si>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</si>
  <si>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</si>
  <si>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</si>
  <si>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</si>
  <si>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</si>
  <si>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</si>
  <si>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</si>
  <si>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</si>
  <si>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</si>
  <si>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</si>
  <si>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</si>
  <si>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</si>
  <si>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</si>
  <si>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</si>
  <si>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</si>
  <si>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</si>
  <si>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</si>
  <si>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</si>
  <si>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</si>
  <si>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</si>
  <si>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</si>
  <si>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</si>
  <si>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</si>
  <si>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</si>
  <si>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</si>
  <si>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</si>
  <si>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</si>
  <si>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</si>
  <si>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</si>
  <si>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</si>
  <si>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</si>
  <si>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</si>
  <si>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</si>
  <si>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</si>
  <si>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</si>
  <si>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</si>
  <si>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</si>
  <si>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</si>
  <si>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</si>
  <si>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</si>
  <si>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</si>
  <si>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</si>
  <si>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</si>
  <si>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</si>
  <si>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</si>
  <si>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</si>
  <si>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</si>
  <si>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</si>
  <si>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</si>
  <si>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</si>
  <si>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</si>
  <si>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</si>
  <si>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</si>
  <si>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</si>
  <si>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</si>
  <si>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</si>
  <si>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</si>
  <si>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</si>
  <si>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</si>
  <si>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</si>
  <si>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</si>
  <si>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</si>
  <si>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</si>
  <si>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</si>
  <si>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</si>
  <si>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</si>
  <si>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</si>
  <si>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</si>
  <si>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</si>
  <si>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</si>
  <si>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</si>
  <si>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</si>
  <si>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</si>
  <si>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</si>
  <si>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</si>
  <si>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</si>
  <si>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</si>
  <si>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</si>
  <si>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</si>
  <si>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</si>
  <si>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</si>
  <si>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</si>
  <si>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</si>
  <si>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</si>
  <si>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</si>
  <si>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</si>
  <si>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</si>
  <si>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</si>
  <si>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</si>
  <si>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</si>
  <si>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</si>
  <si>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</si>
  <si>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</si>
  <si>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</si>
  <si>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</si>
  <si>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</si>
  <si>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</si>
  <si>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</si>
  <si>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</si>
  <si>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</si>
  <si>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</si>
  <si>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</si>
  <si>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</si>
  <si>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</si>
  <si>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</si>
  <si>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</si>
  <si>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</si>
  <si>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</si>
  <si>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</si>
  <si>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</si>
  <si>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</si>
  <si>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</si>
  <si>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</si>
  <si>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</si>
  <si>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</si>
  <si>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</si>
  <si>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</si>
  <si>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</si>
  <si>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</si>
  <si>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</si>
  <si>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</si>
  <si>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</si>
  <si>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</si>
  <si>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</si>
  <si>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</si>
  <si>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</si>
  <si>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</si>
  <si>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</si>
  <si>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</si>
  <si>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</si>
  <si>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</si>
  <si>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</si>
  <si>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</si>
  <si>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</si>
  <si>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</si>
  <si>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</si>
  <si>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</si>
  <si>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</si>
  <si>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</si>
  <si>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</si>
  <si>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</si>
  <si>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</si>
  <si>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</si>
  <si>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</si>
  <si>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</si>
  <si>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</si>
  <si>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</si>
  <si>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</si>
  <si>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</si>
  <si>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</si>
  <si>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</si>
  <si>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</si>
  <si>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</si>
  <si>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</si>
  <si>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</si>
  <si>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</si>
  <si>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</si>
  <si>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</si>
  <si>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</si>
  <si>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</si>
  <si>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</si>
  <si>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</si>
  <si>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</si>
  <si>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</si>
  <si>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</si>
  <si>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</si>
  <si>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</si>
  <si>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</si>
  <si>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</si>
  <si>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</si>
  <si>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</si>
  <si>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</si>
  <si>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</si>
  <si>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</si>
  <si>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</si>
  <si>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</si>
  <si>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</si>
  <si>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</si>
  <si>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</si>
  <si>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</si>
  <si>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</si>
  <si>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</si>
  <si>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</si>
  <si>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</si>
  <si>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</si>
  <si>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</si>
  <si>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</si>
  <si>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</si>
  <si>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</si>
  <si>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</si>
  <si>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</si>
  <si>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</si>
  <si>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</si>
  <si>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</si>
  <si>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</si>
  <si>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</si>
  <si>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</si>
  <si>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</si>
  <si>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</si>
  <si>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</si>
  <si>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</si>
  <si>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</si>
  <si>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</si>
  <si>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</si>
  <si>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</si>
  <si>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</si>
  <si>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</si>
  <si>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</si>
  <si>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</si>
  <si>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</si>
  <si>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</si>
  <si>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</si>
  <si>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</si>
  <si>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</si>
  <si>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</si>
  <si>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</si>
  <si>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</si>
  <si>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</si>
  <si>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</si>
  <si>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</si>
  <si>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</si>
  <si>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</si>
  <si>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</si>
  <si>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</si>
  <si>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</si>
  <si>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</si>
  <si>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</si>
  <si>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</si>
  <si>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</si>
  <si>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</si>
  <si>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</si>
  <si>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</si>
  <si>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</si>
  <si>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</si>
  <si>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</si>
  <si>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</si>
  <si>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</si>
  <si>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</si>
  <si>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</si>
  <si>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</si>
  <si>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</si>
  <si>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</si>
  <si>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</si>
  <si>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</si>
  <si>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</si>
  <si>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</si>
  <si>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</si>
  <si>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</si>
  <si>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</si>
  <si>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</si>
  <si>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</si>
  <si>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</si>
  <si>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</si>
  <si>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</si>
  <si>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</si>
  <si>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</si>
  <si>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</si>
  <si>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</si>
  <si>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</si>
  <si>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</si>
  <si>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</si>
  <si>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</si>
  <si>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</si>
  <si>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</si>
  <si>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</si>
  <si>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</si>
  <si>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</si>
  <si>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</si>
  <si>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</si>
  <si>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</si>
  <si>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</si>
  <si>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</si>
  <si>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</si>
  <si>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</si>
  <si>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</si>
  <si>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</si>
  <si>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</si>
  <si>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</si>
  <si>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</si>
  <si>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</si>
  <si>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</si>
  <si>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</si>
  <si>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</si>
  <si>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</si>
  <si>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</si>
  <si>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</si>
  <si>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</si>
  <si>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</si>
  <si>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</si>
  <si>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</si>
  <si>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</si>
  <si>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</si>
  <si>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</si>
  <si>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</si>
  <si>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</si>
  <si>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</si>
  <si>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</si>
  <si>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</si>
  <si>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</si>
  <si>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</si>
  <si>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</si>
  <si>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</si>
  <si>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</si>
  <si>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</si>
  <si>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</si>
  <si>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</si>
  <si>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</si>
  <si>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</si>
  <si>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</si>
  <si>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</si>
  <si>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</si>
  <si>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</si>
  <si>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</si>
  <si>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</si>
  <si>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</si>
  <si>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</si>
  <si>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</si>
  <si>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</si>
  <si>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</si>
  <si>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</si>
  <si>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</si>
  <si>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</si>
  <si>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</si>
  <si>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</si>
  <si>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</si>
  <si>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</si>
  <si>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</si>
  <si>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</si>
  <si>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</si>
  <si>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</si>
  <si>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</si>
  <si>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</si>
  <si>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</si>
  <si>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</si>
  <si>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</si>
  <si>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</si>
  <si>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</si>
  <si>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</si>
  <si>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</si>
  <si>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</si>
  <si>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</si>
  <si>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</si>
  <si>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</si>
  <si>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</si>
  <si>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</si>
  <si>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</si>
  <si>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</si>
  <si>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</si>
  <si>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</si>
  <si>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</si>
  <si>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</si>
  <si>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</si>
  <si>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</si>
  <si>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</si>
  <si>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</si>
  <si>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</si>
  <si>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</si>
  <si>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</si>
  <si>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</si>
  <si>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</si>
  <si>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</si>
  <si>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</si>
  <si>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</si>
  <si>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</si>
  <si>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</si>
  <si>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</si>
  <si>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</si>
  <si>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</si>
  <si>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</si>
  <si>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</si>
  <si>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</si>
  <si>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</si>
  <si>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</si>
  <si>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</si>
  <si>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</si>
  <si>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</si>
  <si>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</si>
  <si>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</si>
  <si>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</si>
  <si>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</si>
  <si>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</si>
  <si>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</si>
  <si>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</si>
  <si>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</si>
  <si>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</si>
  <si>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</si>
  <si>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</si>
  <si>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</si>
  <si>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</si>
  <si>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</si>
  <si>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</si>
  <si>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</si>
  <si>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</si>
  <si>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</si>
  <si>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</si>
  <si>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</si>
  <si>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</si>
  <si>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</si>
  <si>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</si>
  <si>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</si>
  <si>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</si>
  <si>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</si>
  <si>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</si>
  <si>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</si>
  <si>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</si>
  <si>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</si>
  <si>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</si>
  <si>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</si>
  <si>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</si>
  <si>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</si>
  <si>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</si>
  <si>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</si>
  <si>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</si>
  <si>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</si>
  <si>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</si>
  <si>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</si>
  <si>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</si>
  <si>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</si>
  <si>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</si>
  <si>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</si>
  <si>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</si>
  <si>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</si>
  <si>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</si>
  <si>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</si>
  <si>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</si>
  <si>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</si>
  <si>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</si>
  <si>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</si>
  <si>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</si>
  <si>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</si>
  <si>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</si>
  <si>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</si>
  <si>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</si>
  <si>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</si>
  <si>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</si>
  <si>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</si>
  <si>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</si>
  <si>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</si>
  <si>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</si>
  <si>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</si>
  <si>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</si>
  <si>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</si>
  <si>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</si>
  <si>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</si>
  <si>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</si>
  <si>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</si>
  <si>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</si>
  <si>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</si>
  <si>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</si>
  <si>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</si>
  <si>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</si>
  <si>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</si>
  <si>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</si>
  <si>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</si>
  <si>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</si>
  <si>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</si>
  <si>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</si>
  <si>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</si>
  <si>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</si>
  <si>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</si>
  <si>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</si>
  <si>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</si>
  <si>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</si>
  <si>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</si>
  <si>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</si>
  <si>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</si>
  <si>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</si>
  <si>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</si>
  <si>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</si>
  <si>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</si>
  <si>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</si>
  <si>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</si>
  <si>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</si>
  <si>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</si>
  <si>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</si>
  <si>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</si>
  <si>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</si>
  <si>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</si>
  <si>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</si>
  <si>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</si>
  <si>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</si>
  <si>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</si>
  <si>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</si>
  <si>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</si>
  <si>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</si>
  <si>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</si>
  <si>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</si>
  <si>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</si>
  <si>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</si>
  <si>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</si>
  <si>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</si>
  <si>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</si>
  <si>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</si>
  <si>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</si>
  <si>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</si>
  <si>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</si>
  <si>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</si>
  <si>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</si>
  <si>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</si>
  <si>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</si>
  <si>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</si>
  <si>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</si>
  <si>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</si>
  <si>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</si>
  <si>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</si>
  <si>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</si>
  <si>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</si>
  <si>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</si>
  <si>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</si>
  <si>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</si>
  <si>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</si>
  <si>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</si>
  <si>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</si>
  <si>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</si>
  <si>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</si>
  <si>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</si>
  <si>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</si>
  <si>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</si>
  <si>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</si>
  <si>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</si>
  <si>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</si>
  <si>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</si>
  <si>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</si>
  <si>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</si>
  <si>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</si>
  <si>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</si>
  <si>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</si>
  <si>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</si>
  <si>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</si>
  <si>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</si>
  <si>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</si>
  <si>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</si>
  <si>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</si>
  <si>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</si>
  <si>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</si>
  <si>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</si>
  <si>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</si>
  <si>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</si>
  <si>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</si>
  <si>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</si>
  <si>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</si>
  <si>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</si>
  <si>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</si>
  <si>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</si>
  <si>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</si>
  <si>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</si>
  <si>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</si>
  <si>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</si>
  <si>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</si>
  <si>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</si>
  <si>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</si>
  <si>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</si>
  <si>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</si>
  <si>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</si>
  <si>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</si>
  <si>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</si>
  <si>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</si>
  <si>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</si>
  <si>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</si>
  <si>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</si>
  <si>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</si>
  <si>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</si>
  <si>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</si>
  <si>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</si>
  <si>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</si>
  <si>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</si>
  <si>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</si>
  <si>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</si>
  <si>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</si>
  <si>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</si>
  <si>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</si>
  <si>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</si>
  <si>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</si>
  <si>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</si>
  <si>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</si>
  <si>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</si>
  <si>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</si>
  <si>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</si>
  <si>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</si>
  <si>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</si>
  <si>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</si>
  <si>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</si>
  <si>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</si>
  <si>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</si>
  <si>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</si>
  <si>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</si>
  <si>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</si>
  <si>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</si>
  <si>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</si>
  <si>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</si>
  <si>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</si>
  <si>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</si>
  <si>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</si>
  <si>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</si>
  <si>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</si>
  <si>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</si>
  <si>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</si>
  <si>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</si>
  <si>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</si>
  <si>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</si>
  <si>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</si>
  <si>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</si>
  <si>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</si>
  <si>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</si>
  <si>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</si>
  <si>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</si>
  <si>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</si>
  <si>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</si>
  <si>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</si>
  <si>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</si>
  <si>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</si>
  <si>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</si>
  <si>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</si>
  <si>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</si>
  <si>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</si>
  <si>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</si>
  <si>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</si>
  <si>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</si>
  <si>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</si>
  <si>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</si>
  <si>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</si>
  <si>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</si>
  <si>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</si>
  <si>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</si>
  <si>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</si>
  <si>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</si>
  <si>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</si>
  <si>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</si>
  <si>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</si>
  <si>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</si>
  <si>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</si>
  <si>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</si>
  <si>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</si>
  <si>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</si>
  <si>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</si>
  <si>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</si>
  <si>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</si>
  <si>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</si>
  <si>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</si>
  <si>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</si>
  <si>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</si>
  <si>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</si>
  <si>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</si>
  <si>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</si>
  <si>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</si>
  <si>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</si>
  <si>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</si>
  <si>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</si>
  <si>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</si>
  <si>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</si>
  <si>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</si>
  <si>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</si>
  <si>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</si>
  <si>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</si>
  <si>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</si>
  <si>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</si>
  <si>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</si>
  <si>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</si>
  <si>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</si>
  <si>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</si>
  <si>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</si>
  <si>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</si>
  <si>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</si>
  <si>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</si>
  <si>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</si>
  <si>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</si>
  <si>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</si>
  <si>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</si>
  <si>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</si>
  <si>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</si>
  <si>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</si>
  <si>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</si>
  <si>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</si>
  <si>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</si>
  <si>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</si>
  <si>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</si>
  <si>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</si>
  <si>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</si>
  <si>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</si>
  <si>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</si>
  <si>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</si>
  <si>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</si>
  <si>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</si>
  <si>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</si>
  <si>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</si>
  <si>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</si>
  <si>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</si>
  <si>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</si>
  <si>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</si>
  <si>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</si>
  <si>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</si>
  <si>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</si>
  <si>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</si>
  <si>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</si>
  <si>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</si>
  <si>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</si>
  <si>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</si>
  <si>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</si>
  <si>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</si>
  <si>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</si>
  <si>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</si>
  <si>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</si>
  <si>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</si>
  <si>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</si>
  <si>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</si>
  <si>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</si>
  <si>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</si>
  <si>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</si>
  <si>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</si>
  <si>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</si>
  <si>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</si>
  <si>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</si>
  <si>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</si>
  <si>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</si>
  <si>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</si>
  <si>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</si>
  <si>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</si>
  <si>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</si>
  <si>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</si>
  <si>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</si>
  <si>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</si>
  <si>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</si>
  <si>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</si>
  <si>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</si>
  <si>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</si>
  <si>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</si>
  <si>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</si>
  <si>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</si>
  <si>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</si>
  <si>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</si>
  <si>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</si>
  <si>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</si>
  <si>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</si>
  <si>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</si>
  <si>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</si>
  <si>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</si>
  <si>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</si>
  <si>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</si>
  <si>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</si>
  <si>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</si>
  <si>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</si>
  <si>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</si>
  <si>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</si>
  <si>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</si>
  <si>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</si>
  <si>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</si>
  <si>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</si>
  <si>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</si>
  <si>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</si>
  <si>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</si>
  <si>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</si>
  <si>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</si>
  <si>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</si>
  <si>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</si>
  <si>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</si>
  <si>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</si>
  <si>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</si>
  <si>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</si>
  <si>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</si>
  <si>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</si>
  <si>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</si>
  <si>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</si>
  <si>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</si>
  <si>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</si>
  <si>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</si>
  <si>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</si>
  <si>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</si>
  <si>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</si>
  <si>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</si>
  <si>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</si>
  <si>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</si>
  <si>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</si>
  <si>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</si>
  <si>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</si>
  <si>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</si>
  <si>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</si>
  <si>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</si>
  <si>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</si>
  <si>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</si>
  <si>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</si>
  <si>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</si>
  <si>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</si>
  <si>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</si>
  <si>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</si>
  <si>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</si>
  <si>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</si>
  <si>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</si>
  <si>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</si>
  <si>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</si>
  <si>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</si>
  <si>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</si>
  <si>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</si>
  <si>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</si>
  <si>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</si>
  <si>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</si>
  <si>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</si>
  <si>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</si>
  <si>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</si>
  <si>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</si>
  <si>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</si>
  <si>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</si>
  <si>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</si>
  <si>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</si>
  <si>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</si>
  <si>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</si>
  <si>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</si>
  <si>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</si>
  <si>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</si>
  <si>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</si>
  <si>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</si>
  <si>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</si>
  <si>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</si>
  <si>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</si>
  <si>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</si>
  <si>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</si>
  <si>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</si>
  <si>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</si>
  <si>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</si>
  <si>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</si>
  <si>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</si>
  <si>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</si>
  <si>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</si>
  <si>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</si>
  <si>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</si>
  <si>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</si>
  <si>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</si>
  <si>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</si>
  <si>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</si>
  <si>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</si>
  <si>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</si>
  <si>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</si>
  <si>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</si>
  <si>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</si>
  <si>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</si>
  <si>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</si>
  <si>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</si>
  <si>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</si>
  <si>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</si>
  <si>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</si>
  <si>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</si>
  <si>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</si>
  <si>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</si>
  <si>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</si>
  <si>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</si>
  <si>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</si>
  <si>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</si>
  <si>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</si>
  <si>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</si>
  <si>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</si>
  <si>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</si>
  <si>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</si>
  <si>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</si>
  <si>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</si>
  <si>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</si>
  <si>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</si>
  <si>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</si>
  <si>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</si>
  <si>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</si>
  <si>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</si>
  <si>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</si>
  <si>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</si>
  <si>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</si>
  <si>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</si>
  <si>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</si>
  <si>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</si>
  <si>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</si>
  <si>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</si>
  <si>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</si>
  <si>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</si>
  <si>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</si>
  <si>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</si>
  <si>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</si>
  <si>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</si>
  <si>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</si>
  <si>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</si>
  <si>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</si>
  <si>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</si>
  <si>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</si>
  <si>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</si>
  <si>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</si>
  <si>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</si>
  <si>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</si>
  <si>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</si>
  <si>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</si>
  <si>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</si>
  <si>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</si>
  <si>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</si>
  <si>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</si>
  <si>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</si>
  <si>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</si>
  <si>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</si>
  <si>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</si>
  <si>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</si>
  <si>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</si>
  <si>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</si>
  <si>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</si>
  <si>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</si>
  <si>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</si>
  <si>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</si>
  <si>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</si>
  <si>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</si>
  <si>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</si>
  <si>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</si>
  <si>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</si>
  <si>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</si>
  <si>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</si>
  <si>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</si>
  <si>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</si>
  <si>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</si>
  <si>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</si>
  <si>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</si>
  <si>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</si>
  <si>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</si>
  <si>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</si>
  <si>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</si>
  <si>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</si>
  <si>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</si>
  <si>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</si>
  <si>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</si>
  <si>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</si>
  <si>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</si>
  <si>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</si>
  <si>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</si>
  <si>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</si>
  <si>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</si>
  <si>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</si>
  <si>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</si>
  <si>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</si>
  <si>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</si>
  <si>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</si>
  <si>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</si>
  <si>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</si>
  <si>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</si>
  <si>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</si>
  <si>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</si>
  <si>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</si>
  <si>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</si>
  <si>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</si>
  <si>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</si>
  <si>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</si>
  <si>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</si>
  <si>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</si>
  <si>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</si>
  <si>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</si>
  <si>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</si>
  <si>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</si>
  <si>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</si>
  <si>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</si>
  <si>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</si>
  <si>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</si>
  <si>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</si>
  <si>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</si>
  <si>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</si>
  <si>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</si>
  <si>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</si>
  <si>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</si>
  <si>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</si>
  <si>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</si>
  <si>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</si>
  <si>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</si>
  <si>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</si>
  <si>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</si>
  <si>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</si>
  <si>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</si>
  <si>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</si>
  <si>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</si>
  <si>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</si>
  <si>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</si>
  <si>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</si>
  <si>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</si>
  <si>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</si>
  <si>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</si>
  <si>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</si>
  <si>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</si>
  <si>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</si>
  <si>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</si>
  <si>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</si>
  <si>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</si>
  <si>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</si>
  <si>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</si>
  <si>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</si>
  <si>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</si>
  <si>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</si>
  <si>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</si>
  <si>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</si>
  <si>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</si>
  <si>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</si>
  <si>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</si>
  <si>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</si>
  <si>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</si>
  <si>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</si>
  <si>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</si>
  <si>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</si>
  <si>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</si>
  <si>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</si>
  <si>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</si>
  <si>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</si>
  <si>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</si>
  <si>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</si>
  <si>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</si>
  <si>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</si>
  <si>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</si>
  <si>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</si>
  <si>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</si>
  <si>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</si>
  <si>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</si>
  <si>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</si>
  <si>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</si>
  <si>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</si>
  <si>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</si>
  <si>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</si>
  <si>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</si>
  <si>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</si>
  <si>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</si>
  <si>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</si>
  <si>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</si>
  <si>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</si>
  <si>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</si>
  <si>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</si>
  <si>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</si>
  <si>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</si>
  <si>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</si>
  <si>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</si>
  <si>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</si>
  <si>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</si>
  <si>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</si>
  <si>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</si>
  <si>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</si>
  <si>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</si>
  <si>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</si>
  <si>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</si>
  <si>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</si>
  <si>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</si>
  <si>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</si>
  <si>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</si>
  <si>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</si>
  <si>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</si>
  <si>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</si>
  <si>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</si>
  <si>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</si>
  <si>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</si>
  <si>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</si>
  <si>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</si>
  <si>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</si>
  <si>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</si>
  <si>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</si>
  <si>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</si>
  <si>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</si>
  <si>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</si>
  <si>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</si>
  <si>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</si>
  <si>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</si>
  <si>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</si>
  <si>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</si>
  <si>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</si>
  <si>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</si>
  <si>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</si>
  <si>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</si>
  <si>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</si>
  <si>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</si>
  <si>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</si>
  <si>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</si>
  <si>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</si>
  <si>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</si>
  <si>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</si>
  <si>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</si>
  <si>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</si>
  <si>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</si>
  <si>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</si>
  <si>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</si>
  <si>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</si>
  <si>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</si>
  <si>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</si>
  <si>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</si>
  <si>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</si>
  <si>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</si>
  <si>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</si>
  <si>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</si>
  <si>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</si>
  <si>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</si>
  <si>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</si>
  <si>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</si>
  <si>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</si>
  <si>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</si>
  <si>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</si>
  <si>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</si>
  <si>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</si>
  <si>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</si>
  <si>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</si>
  <si>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</si>
  <si>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</si>
  <si>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</si>
  <si>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</si>
  <si>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</si>
  <si>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</si>
  <si>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</si>
  <si>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</si>
  <si>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</si>
  <si>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</si>
  <si>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</si>
  <si>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</si>
  <si>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</si>
  <si>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</si>
  <si>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</si>
  <si>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</si>
  <si>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</si>
  <si>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</si>
  <si>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</si>
  <si>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</si>
  <si>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</si>
  <si>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</si>
  <si>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</si>
  <si>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</si>
  <si>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</si>
  <si>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</si>
  <si>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</si>
  <si>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</si>
  <si>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</si>
  <si>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</si>
  <si>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</si>
  <si>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</si>
  <si>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</si>
  <si>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</si>
  <si>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</si>
  <si>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</si>
  <si>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</si>
  <si>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</si>
  <si>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</si>
  <si>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</si>
  <si>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</si>
  <si>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</si>
  <si>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</si>
  <si>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</si>
  <si>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</si>
  <si>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</si>
  <si>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</si>
  <si>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</si>
  <si>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</si>
  <si>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</si>
  <si>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</si>
  <si>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</si>
  <si>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</si>
  <si>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</si>
  <si>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</si>
  <si>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</si>
  <si>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</si>
  <si>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</si>
  <si>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</si>
  <si>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</si>
  <si>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</si>
  <si>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</si>
  <si>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</si>
  <si>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</si>
  <si>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</si>
  <si>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</si>
  <si>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</si>
  <si>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</si>
  <si>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</si>
  <si>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</si>
  <si>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</si>
  <si>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</si>
  <si>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</si>
  <si>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</si>
  <si>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</si>
  <si>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</si>
  <si>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</si>
  <si>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</si>
  <si>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</si>
  <si>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</si>
  <si>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</si>
  <si>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</si>
  <si>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</si>
  <si>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</si>
  <si>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</si>
  <si>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</si>
  <si>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</si>
  <si>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</si>
  <si>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</si>
  <si>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</si>
  <si>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</si>
  <si>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</si>
  <si>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</si>
  <si>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</si>
  <si>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</si>
  <si>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</si>
  <si>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</si>
  <si>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</si>
  <si>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</si>
  <si>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</si>
  <si>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</si>
  <si>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</si>
  <si>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</si>
  <si>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</si>
  <si>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</si>
  <si>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</si>
  <si>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</si>
  <si>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</si>
  <si>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</si>
  <si>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</si>
  <si>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</si>
  <si>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</si>
  <si>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</si>
  <si>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</si>
  <si>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</si>
  <si>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</si>
  <si>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</si>
  <si>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</si>
  <si>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</si>
  <si>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</si>
  <si>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</si>
  <si>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</si>
  <si>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</si>
  <si>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</si>
  <si>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</si>
  <si>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</si>
  <si>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</si>
  <si>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</si>
  <si>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</si>
  <si>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</si>
  <si>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</si>
  <si>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</si>
  <si>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</si>
  <si>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</si>
  <si>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</si>
  <si>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</si>
  <si>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</si>
  <si>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</si>
  <si>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</si>
  <si>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</si>
  <si>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</si>
  <si>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</si>
  <si>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</si>
  <si>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</si>
  <si>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</si>
  <si>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</si>
  <si>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</si>
  <si>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</si>
  <si>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</si>
  <si>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</si>
  <si>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</si>
  <si>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</si>
  <si>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</si>
  <si>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</si>
  <si>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</si>
  <si>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</si>
  <si>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</si>
  <si>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</si>
  <si>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</si>
  <si>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</si>
  <si>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</si>
  <si>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</si>
  <si>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</si>
  <si>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</si>
  <si>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</si>
  <si>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</si>
  <si>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</si>
  <si>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</si>
  <si>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</si>
  <si>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</si>
  <si>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</si>
  <si>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</si>
  <si>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</si>
  <si>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</si>
  <si>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</si>
  <si>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</si>
  <si>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</si>
  <si>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</si>
  <si>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</si>
  <si>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</si>
  <si>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</si>
  <si>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</si>
  <si>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</si>
  <si>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</si>
  <si>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</si>
  <si>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</si>
  <si>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</si>
  <si>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</si>
  <si>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</si>
  <si>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</si>
  <si>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</si>
  <si>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</si>
  <si>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</si>
  <si>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</si>
  <si>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</si>
  <si>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</si>
  <si>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</si>
  <si>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</si>
  <si>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</si>
  <si>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</si>
  <si>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</si>
  <si>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</si>
  <si>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</si>
  <si>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</si>
  <si>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</si>
  <si>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</si>
  <si>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</si>
  <si>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</si>
  <si>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</si>
  <si>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</si>
  <si>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</si>
  <si>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</si>
  <si>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</si>
  <si>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</si>
  <si>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</si>
  <si>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</si>
  <si>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</si>
  <si>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</si>
  <si>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</si>
  <si>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</si>
  <si>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</si>
  <si>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</si>
  <si>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</si>
  <si>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</si>
  <si>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</si>
  <si>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</si>
  <si>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</si>
  <si>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</si>
  <si>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</si>
  <si>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</si>
  <si>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</si>
  <si>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</si>
  <si>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</si>
  <si>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</si>
  <si>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</si>
  <si>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</si>
  <si>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</si>
  <si>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</si>
  <si>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</si>
  <si>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</si>
  <si>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</si>
  <si>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</si>
  <si>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</si>
  <si>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</si>
  <si>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</si>
  <si>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</si>
  <si>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</si>
  <si>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</si>
  <si>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</si>
  <si>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</si>
  <si>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</si>
  <si>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</si>
  <si>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</si>
  <si>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</si>
  <si>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</si>
  <si>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</si>
  <si>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</si>
  <si>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</si>
  <si>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</si>
  <si>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</si>
  <si>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</si>
  <si>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</si>
  <si>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</si>
  <si>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</si>
  <si>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</si>
  <si>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</si>
  <si>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</si>
  <si>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</si>
  <si>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</si>
  <si>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</si>
  <si>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</si>
  <si>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</si>
  <si>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</si>
  <si>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</si>
  <si>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</si>
  <si>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</si>
  <si>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</si>
  <si>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</si>
  <si>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</si>
  <si>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</si>
  <si>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</si>
  <si>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</si>
  <si>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</si>
  <si>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</si>
  <si>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</si>
  <si>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</si>
  <si>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</si>
  <si>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</si>
  <si>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</si>
  <si>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</si>
  <si>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</si>
  <si>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</si>
  <si>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</si>
  <si>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</si>
  <si>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</si>
  <si>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</si>
  <si>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</si>
  <si>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</si>
  <si>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</si>
  <si>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</si>
  <si>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</si>
  <si>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</si>
  <si>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</si>
  <si>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</si>
  <si>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</si>
  <si>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</si>
  <si>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</si>
  <si>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</si>
  <si>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</si>
  <si>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</si>
  <si>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</si>
  <si>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</si>
  <si>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</si>
  <si>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</si>
  <si>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</si>
  <si>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</si>
  <si>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</si>
  <si>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</si>
  <si>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</si>
  <si>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</si>
  <si>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</si>
  <si>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</si>
  <si>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</si>
  <si>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</si>
  <si>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</si>
  <si>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</si>
  <si>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</si>
  <si>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</si>
  <si>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</si>
  <si>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</si>
  <si>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</si>
  <si>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</si>
  <si>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</si>
  <si>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</si>
  <si>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</si>
  <si>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</si>
  <si>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</si>
  <si>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</si>
  <si>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</si>
  <si>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</si>
  <si>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</si>
  <si>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</si>
  <si>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</si>
  <si>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</si>
  <si>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</si>
  <si>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</si>
  <si>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</si>
  <si>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</si>
  <si>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</si>
  <si>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</si>
  <si>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</si>
  <si>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</si>
  <si>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</si>
  <si>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</si>
  <si>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</si>
  <si>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</si>
  <si>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</si>
  <si>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</si>
  <si>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</si>
  <si>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</si>
  <si>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</si>
  <si>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</si>
  <si>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</si>
  <si>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</si>
  <si>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</si>
  <si>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</si>
  <si>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</si>
  <si>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</si>
  <si>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</si>
  <si>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</si>
  <si>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</si>
  <si>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</si>
  <si>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</si>
  <si>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</si>
  <si>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</si>
  <si>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</si>
  <si>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</si>
  <si>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</si>
  <si>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</si>
  <si>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</si>
  <si>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</si>
  <si>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</si>
  <si>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</si>
  <si>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</si>
  <si>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</si>
  <si>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</si>
  <si>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</si>
  <si>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</si>
  <si>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</si>
  <si>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</si>
  <si>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</si>
  <si>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</si>
  <si>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</si>
  <si>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</si>
  <si>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</si>
  <si>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</si>
  <si>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</si>
  <si>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</si>
  <si>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</si>
  <si>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</si>
  <si>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</si>
  <si>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</si>
  <si>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</si>
  <si>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</si>
  <si>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</si>
  <si>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</si>
  <si>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</si>
  <si>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</si>
  <si>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</si>
  <si>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</si>
  <si>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</si>
  <si>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</si>
  <si>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</si>
  <si>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</si>
  <si>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</si>
  <si>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</si>
  <si>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</si>
  <si>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</si>
  <si>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</si>
  <si>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</si>
  <si>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</si>
  <si>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</si>
  <si>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</si>
  <si>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</si>
  <si>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</si>
  <si>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</si>
  <si>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</si>
  <si>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</si>
  <si>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</si>
  <si>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</si>
  <si>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</si>
  <si>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</si>
  <si>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</si>
  <si>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</si>
  <si>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</si>
  <si>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</si>
  <si>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</si>
  <si>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</si>
  <si>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</si>
  <si>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</si>
  <si>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</si>
  <si>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</si>
  <si>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</si>
  <si>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</si>
  <si>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</si>
  <si>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</si>
  <si>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</si>
  <si>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</si>
  <si>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</si>
  <si>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</si>
  <si>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</si>
  <si>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</si>
  <si>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</si>
  <si>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</si>
  <si>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</si>
  <si>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</si>
  <si>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</si>
  <si>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</si>
  <si>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</si>
  <si>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</si>
  <si>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</si>
  <si>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</si>
  <si>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</si>
  <si>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</si>
  <si>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</si>
  <si>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</si>
  <si>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</si>
  <si>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</si>
  <si>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</si>
  <si>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</si>
  <si>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</si>
  <si>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</si>
  <si>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</si>
  <si>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</si>
  <si>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</si>
  <si>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</si>
  <si>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</si>
  <si>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</si>
  <si>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</si>
  <si>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</si>
  <si>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</si>
  <si>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</si>
  <si>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</si>
  <si>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</si>
  <si>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</si>
  <si>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</si>
  <si>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</si>
  <si>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</si>
  <si>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</si>
  <si>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</si>
  <si>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</si>
  <si>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</si>
  <si>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</si>
  <si>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</si>
  <si>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</si>
  <si>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</si>
  <si>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</si>
  <si>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</si>
  <si>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</si>
  <si>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</si>
  <si>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</si>
  <si>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</si>
  <si>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</si>
  <si>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</si>
  <si>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</si>
  <si>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</si>
  <si>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</si>
  <si>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</si>
  <si>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</si>
  <si>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</si>
  <si>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</si>
  <si>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</si>
  <si>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</si>
  <si>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</si>
  <si>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</si>
  <si>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</si>
  <si>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</si>
  <si>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</si>
  <si>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</si>
  <si>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</si>
  <si>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</si>
  <si>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</si>
  <si>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</si>
  <si>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</si>
  <si>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</si>
  <si>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</si>
  <si>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</si>
  <si>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</si>
  <si>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</si>
  <si>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</si>
  <si>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</si>
  <si>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</si>
  <si>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</si>
  <si>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</si>
  <si>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</si>
  <si>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</si>
  <si>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</si>
  <si>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</si>
  <si>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</si>
  <si>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</si>
  <si>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</si>
  <si>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</si>
  <si>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</si>
  <si>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</si>
  <si>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</si>
  <si>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</si>
  <si>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</si>
  <si>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</si>
  <si>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</si>
  <si>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</si>
  <si>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</si>
  <si>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</si>
  <si>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</si>
  <si>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</si>
  <si>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</si>
  <si>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</si>
  <si>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</si>
  <si>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</si>
  <si>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</si>
  <si>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</si>
  <si>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</si>
  <si>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</si>
  <si>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</si>
  <si>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</si>
  <si>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</si>
  <si>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</si>
  <si>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</si>
  <si>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</si>
  <si>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</si>
  <si>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</si>
  <si>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</si>
  <si>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</si>
  <si>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</si>
  <si>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</si>
  <si>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</si>
  <si>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</si>
  <si>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</si>
  <si>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</si>
  <si>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</si>
  <si>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</si>
  <si>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</si>
  <si>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</si>
  <si>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</si>
  <si>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</si>
  <si>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</si>
  <si>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</si>
  <si>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</si>
  <si>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</si>
  <si>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</si>
  <si>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</si>
  <si>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</si>
  <si>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</si>
  <si>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</si>
  <si>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</si>
  <si>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</si>
  <si>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</si>
  <si>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</si>
  <si>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</si>
  <si>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</si>
  <si>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</si>
  <si>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</si>
  <si>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</si>
  <si>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</si>
  <si>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</si>
  <si>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</si>
  <si>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</si>
  <si>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</si>
  <si>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</si>
  <si>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</si>
  <si>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</si>
  <si>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</si>
  <si>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</si>
  <si>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</si>
  <si>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</si>
  <si>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</si>
  <si>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</si>
  <si>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</si>
  <si>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</si>
  <si>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</si>
  <si>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</si>
  <si>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</si>
  <si>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</si>
  <si>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</si>
  <si>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</si>
  <si>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</si>
  <si>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</si>
  <si>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</si>
  <si>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</si>
  <si>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</si>
  <si>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</si>
  <si>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</si>
  <si>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</si>
  <si>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</si>
  <si>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</si>
  <si>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</si>
  <si>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</si>
  <si>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</si>
  <si>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</si>
  <si>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</si>
  <si>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</si>
  <si>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</si>
  <si>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</si>
  <si>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</si>
  <si>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</si>
  <si>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</si>
  <si>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</si>
  <si>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</si>
  <si>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</si>
  <si>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</si>
  <si>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</si>
  <si>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</si>
  <si>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</si>
  <si>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</si>
  <si>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</si>
  <si>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</si>
  <si>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</si>
  <si>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</si>
  <si>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</si>
  <si>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</si>
  <si>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</si>
  <si>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</si>
  <si>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</si>
  <si>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</si>
  <si>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</si>
  <si>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</si>
  <si>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</si>
  <si>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</si>
  <si>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</si>
  <si>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</si>
  <si>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</si>
  <si>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</si>
  <si>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</si>
  <si>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</si>
  <si>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</si>
  <si>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</si>
  <si>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</si>
  <si>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</si>
  <si>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</si>
  <si>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</si>
  <si>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</si>
  <si>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</si>
  <si>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</si>
  <si>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</si>
  <si>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</si>
  <si>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</si>
  <si>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</si>
  <si>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</si>
  <si>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</si>
  <si>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</si>
  <si>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</si>
  <si>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</si>
  <si>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</si>
  <si>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</si>
  <si>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</si>
  <si>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</si>
  <si>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</si>
  <si>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</si>
  <si>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</si>
  <si>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</si>
  <si>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</si>
  <si>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</si>
  <si>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</si>
  <si>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</si>
  <si>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</si>
  <si>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</si>
  <si>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</si>
  <si>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</si>
  <si>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</si>
  <si>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</si>
  <si>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</si>
  <si>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</si>
  <si>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</si>
  <si>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</si>
  <si>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</si>
  <si>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</si>
  <si>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</si>
  <si>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</si>
  <si>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</si>
  <si>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</si>
  <si>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</si>
  <si>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</si>
  <si>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</si>
  <si>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</si>
  <si>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</si>
  <si>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</si>
  <si>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</si>
  <si>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</si>
  <si>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</si>
  <si>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</si>
  <si>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</si>
  <si>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</si>
  <si>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</si>
  <si>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</si>
  <si>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</si>
  <si>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</si>
  <si>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</si>
  <si>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</si>
  <si>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</si>
  <si>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</si>
  <si>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</si>
  <si>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</si>
  <si>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</si>
  <si>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</si>
  <si>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</si>
  <si>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</si>
  <si>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</si>
  <si>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</si>
  <si>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</si>
  <si>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</si>
  <si>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</si>
  <si>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</si>
  <si>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</si>
  <si>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</si>
  <si>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</si>
  <si>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</si>
  <si>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</si>
  <si>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</si>
  <si>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</si>
  <si>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</si>
  <si>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</si>
  <si>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</si>
  <si>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</si>
  <si>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</si>
  <si>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</si>
  <si>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</si>
  <si>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</si>
  <si>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</si>
  <si>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</si>
  <si>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</si>
  <si>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</si>
  <si>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</si>
  <si>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</si>
  <si>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</si>
  <si>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</si>
  <si>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</si>
  <si>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</si>
  <si>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</si>
  <si>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</si>
  <si>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</si>
  <si>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</si>
  <si>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</si>
  <si>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</si>
  <si>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</si>
  <si>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</si>
  <si>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</si>
  <si>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</si>
  <si>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</si>
  <si>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</si>
  <si>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</si>
  <si>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</si>
  <si>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</si>
  <si>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</si>
  <si>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</si>
  <si>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</si>
  <si>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</si>
  <si>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</si>
  <si>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</si>
  <si>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</si>
  <si>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</si>
  <si>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</si>
  <si>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</si>
  <si>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</si>
  <si>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</si>
  <si>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</si>
  <si>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</si>
  <si>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</si>
  <si>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</si>
  <si>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</si>
  <si>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</si>
  <si>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</si>
  <si>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</si>
  <si>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</si>
  <si>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</si>
  <si>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</si>
  <si>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</si>
  <si>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</si>
  <si>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</si>
  <si>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</si>
  <si>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</si>
  <si>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</si>
  <si>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</si>
  <si>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</si>
  <si>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</si>
  <si>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</si>
  <si>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</si>
  <si>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</si>
  <si>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</si>
  <si>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</si>
  <si>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</si>
  <si>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</si>
  <si>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</si>
  <si>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</si>
  <si>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</si>
  <si>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</si>
  <si>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</si>
  <si>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</si>
  <si>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</si>
  <si>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</si>
  <si>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</si>
  <si>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</si>
  <si>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</si>
  <si>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</si>
  <si>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</si>
  <si>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</si>
  <si>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</si>
  <si>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</si>
  <si>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</si>
  <si>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</si>
  <si>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</si>
  <si>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</si>
  <si>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</si>
  <si>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</si>
  <si>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</si>
  <si>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</si>
  <si>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</si>
  <si>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</si>
  <si>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</si>
  <si>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</si>
  <si>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</si>
  <si>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</si>
  <si>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</si>
  <si>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</si>
  <si>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</si>
  <si>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</si>
  <si>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</si>
  <si>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</si>
  <si>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</si>
  <si>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</si>
  <si>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</si>
  <si>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</si>
  <si>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</si>
  <si>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</si>
  <si>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</si>
  <si>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</si>
  <si>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</si>
  <si>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</si>
  <si>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</si>
  <si>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</si>
  <si>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</si>
  <si>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</si>
  <si>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</si>
  <si>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</si>
  <si>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</si>
  <si>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</si>
  <si>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</si>
  <si>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</si>
  <si>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</si>
  <si>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</si>
  <si>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</si>
  <si>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</si>
  <si>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</si>
  <si>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</si>
  <si>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</si>
  <si>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</si>
  <si>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</si>
  <si>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</si>
  <si>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</si>
  <si>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</si>
  <si>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</si>
  <si>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</si>
  <si>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</si>
  <si>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</si>
  <si>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</si>
  <si>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</si>
  <si>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</si>
  <si>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</si>
  <si>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</si>
  <si>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</si>
  <si>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</si>
  <si>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</si>
  <si>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</si>
  <si>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</si>
  <si>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</si>
  <si>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</si>
  <si>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</si>
  <si>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</si>
  <si>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</si>
  <si>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</si>
  <si>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</si>
  <si>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</si>
  <si>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</si>
  <si>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</si>
  <si>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</si>
  <si>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</si>
  <si>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</si>
  <si>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</si>
  <si>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</si>
  <si>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</si>
  <si>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</si>
  <si>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</si>
  <si>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</si>
  <si>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</si>
  <si>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</si>
  <si>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</si>
  <si>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</si>
  <si>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</si>
  <si>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</si>
  <si>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</si>
  <si>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</si>
  <si>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</si>
  <si>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</si>
  <si>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</si>
  <si>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</si>
  <si>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</si>
  <si>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</si>
  <si>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</si>
  <si>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</si>
  <si>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</si>
  <si>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</si>
  <si>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</si>
  <si>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</si>
  <si>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</si>
  <si>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</si>
  <si>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</si>
  <si>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</si>
  <si>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</si>
  <si>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</si>
  <si>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</si>
  <si>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</si>
  <si>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</si>
  <si>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</si>
  <si>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</si>
  <si>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</si>
  <si>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</si>
  <si>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</si>
  <si>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</si>
  <si>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</si>
  <si>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</si>
  <si>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</si>
  <si>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</si>
  <si>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</si>
  <si>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</si>
  <si>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</si>
  <si>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</si>
  <si>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</si>
  <si>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</si>
  <si>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</si>
  <si>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</si>
  <si>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</si>
  <si>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</si>
  <si>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</si>
  <si>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</si>
  <si>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</si>
  <si>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</si>
  <si>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</si>
  <si>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</si>
  <si>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</si>
  <si>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</si>
  <si>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</si>
  <si>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</si>
  <si>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</si>
  <si>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</si>
  <si>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</si>
  <si>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</si>
  <si>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</si>
  <si>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</si>
  <si>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</si>
  <si>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</si>
  <si>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</si>
  <si>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</si>
  <si>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</si>
  <si>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</si>
  <si>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</si>
  <si>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</si>
  <si>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</si>
  <si>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</si>
  <si>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</si>
  <si>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</si>
  <si>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</si>
  <si>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</si>
  <si>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</si>
  <si>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</si>
  <si>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</si>
  <si>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</si>
  <si>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</si>
  <si>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</si>
  <si>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</si>
  <si>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</si>
  <si>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</si>
  <si>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</si>
  <si>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</si>
  <si>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</si>
  <si>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</si>
  <si>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</si>
  <si>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</si>
  <si>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</si>
  <si>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</si>
  <si>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</si>
  <si>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</si>
  <si>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</si>
  <si>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</si>
  <si>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</si>
  <si>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</si>
  <si>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</si>
  <si>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</si>
  <si>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</si>
  <si>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</si>
  <si>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</si>
  <si>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</si>
  <si>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</si>
  <si>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</si>
  <si>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</si>
  <si>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</si>
  <si>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</si>
  <si>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</si>
  <si>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</si>
  <si>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</si>
  <si>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</si>
  <si>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</si>
  <si>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</si>
  <si>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</si>
  <si>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</si>
  <si>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</si>
  <si>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</si>
  <si>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</si>
  <si>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</si>
  <si>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</si>
  <si>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</si>
  <si>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</si>
  <si>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</si>
  <si>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</si>
  <si>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</si>
  <si>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</si>
  <si>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</si>
  <si>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</si>
  <si>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</si>
  <si>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</si>
  <si>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</si>
  <si>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</si>
  <si>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</si>
  <si>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</si>
  <si>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</si>
  <si>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</si>
  <si>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</si>
  <si>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</si>
  <si>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</si>
  <si>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</si>
  <si>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</si>
  <si>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</si>
  <si>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</si>
  <si>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</si>
  <si>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</si>
  <si>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</si>
  <si>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</si>
  <si>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</si>
  <si>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</si>
  <si>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</si>
  <si>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</si>
  <si>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</si>
  <si>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</si>
  <si>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</si>
  <si>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</si>
  <si>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</si>
  <si>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</si>
  <si>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</si>
  <si>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</si>
  <si>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</si>
  <si>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</si>
  <si>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</si>
  <si>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</si>
  <si>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</si>
  <si>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</si>
  <si>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</si>
  <si>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</si>
  <si>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</si>
  <si>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</si>
  <si>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</si>
  <si>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</si>
  <si>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</si>
  <si>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</si>
  <si>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</si>
  <si>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</si>
  <si>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</si>
  <si>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</si>
  <si>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</si>
  <si>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</si>
  <si>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</si>
  <si>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</si>
  <si>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</si>
  <si>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</si>
  <si>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</si>
  <si>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</si>
  <si>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</si>
  <si>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</si>
  <si>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</si>
  <si>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</si>
  <si>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</si>
  <si>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</si>
  <si>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</si>
  <si>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</si>
  <si>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</si>
  <si>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</si>
  <si>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</si>
  <si>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</si>
  <si>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</si>
  <si>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</si>
  <si>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</si>
  <si>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</si>
  <si>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</si>
  <si>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</si>
  <si>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</si>
  <si>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</si>
  <si>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</si>
  <si>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</si>
  <si>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</si>
  <si>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</si>
  <si>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</si>
  <si>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</si>
  <si>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</si>
  <si>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</si>
  <si>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</si>
  <si>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</si>
  <si>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</si>
  <si>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</si>
  <si>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</si>
  <si>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</si>
  <si>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</si>
  <si>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</si>
  <si>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</si>
  <si>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</si>
  <si>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</si>
  <si>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</si>
  <si>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</si>
  <si>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</si>
  <si>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</si>
  <si>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</si>
  <si>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</si>
  <si>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</si>
  <si>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</si>
  <si>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</si>
  <si>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</si>
  <si>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</si>
  <si>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</si>
  <si>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</si>
  <si>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</si>
  <si>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</si>
  <si>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</si>
  <si>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</si>
  <si>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</si>
  <si>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</si>
  <si>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</si>
  <si>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</si>
  <si>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</si>
  <si>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</si>
  <si>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</si>
  <si>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</si>
  <si>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</si>
  <si>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</si>
  <si>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</si>
  <si>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</si>
  <si>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</si>
  <si>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</si>
  <si>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</si>
  <si>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</si>
  <si>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</si>
  <si>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</si>
  <si>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</si>
  <si>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</si>
  <si>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</si>
  <si>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</si>
  <si>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</si>
  <si>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</si>
  <si>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</si>
  <si>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</si>
  <si>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</si>
  <si>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</si>
  <si>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</si>
  <si>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</si>
  <si>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</si>
  <si>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</si>
  <si>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</si>
  <si>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</si>
  <si>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</si>
  <si>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</si>
  <si>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</si>
  <si>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</si>
  <si>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</si>
  <si>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</si>
  <si>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</si>
  <si>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</si>
  <si>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</si>
  <si>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</si>
  <si>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</si>
  <si>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</si>
  <si>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</si>
  <si>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</si>
  <si>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</si>
  <si>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</si>
  <si>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</si>
  <si>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</si>
  <si>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</si>
  <si>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</si>
  <si>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</si>
  <si>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</si>
  <si>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</si>
  <si>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</si>
  <si>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</si>
  <si>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</si>
  <si>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</si>
  <si>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</si>
  <si>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</si>
  <si>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</si>
  <si>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</si>
  <si>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</si>
  <si>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</si>
  <si>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</si>
  <si>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</si>
  <si>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</si>
  <si>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</si>
  <si>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</si>
  <si>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</si>
  <si>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</si>
  <si>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</si>
  <si>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</si>
  <si>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</si>
  <si>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</si>
  <si>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</si>
  <si>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</si>
  <si>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</si>
  <si>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</si>
  <si>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</si>
  <si>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</si>
  <si>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</si>
  <si>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</si>
  <si>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</si>
  <si>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</si>
  <si>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</si>
  <si>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</si>
  <si>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</si>
  <si>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</si>
  <si>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</si>
  <si>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</si>
  <si>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</si>
  <si>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</si>
  <si>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</si>
  <si>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</si>
  <si>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</si>
  <si>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</si>
  <si>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</si>
  <si>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</si>
  <si>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</si>
  <si>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</si>
  <si>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</si>
  <si>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</si>
  <si>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</si>
  <si>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</si>
  <si>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</si>
  <si>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</si>
  <si>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</si>
  <si>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</si>
  <si>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</si>
  <si>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</si>
  <si>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</si>
  <si>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</si>
  <si>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</si>
  <si>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</si>
  <si>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</si>
  <si>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</si>
  <si>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</si>
  <si>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</si>
  <si>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</si>
  <si>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</si>
  <si>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</si>
  <si>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</si>
  <si>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</si>
  <si>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</si>
  <si>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</si>
  <si>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</si>
  <si>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</si>
  <si>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</si>
  <si>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</si>
  <si>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</si>
  <si>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</si>
  <si>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</si>
  <si>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</si>
  <si>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</si>
  <si>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</si>
  <si>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</si>
  <si>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</si>
  <si>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</si>
  <si>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</si>
  <si>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</si>
  <si>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</si>
  <si>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</si>
  <si>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</si>
  <si>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</si>
  <si>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</si>
  <si>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</si>
  <si>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</si>
  <si>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</si>
  <si>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</si>
  <si>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</si>
  <si>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</si>
  <si>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</si>
  <si>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</si>
  <si>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</si>
  <si>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</si>
  <si>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</si>
  <si>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</si>
  <si>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</si>
  <si>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</si>
  <si>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</si>
  <si>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</si>
  <si>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</si>
  <si>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</si>
  <si>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</si>
  <si>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</si>
  <si>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</si>
  <si>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</si>
  <si>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</si>
  <si>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</si>
  <si>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</si>
  <si>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</si>
  <si>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</si>
  <si>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</si>
  <si>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</si>
  <si>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</si>
  <si>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</si>
  <si>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</si>
  <si>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</si>
  <si>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</si>
  <si>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</si>
  <si>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</si>
  <si>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</si>
  <si>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</si>
  <si>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</si>
  <si>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</si>
  <si>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</si>
  <si>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</si>
  <si>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</si>
  <si>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</si>
  <si>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</si>
  <si>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</si>
  <si>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</si>
  <si>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</si>
  <si>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</si>
  <si>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</si>
  <si>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</si>
  <si>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</si>
  <si>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</si>
  <si>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</si>
  <si>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</si>
  <si>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</si>
  <si>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</si>
  <si>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</si>
  <si>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</si>
  <si>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</si>
  <si>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</si>
  <si>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</si>
  <si>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</si>
  <si>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</si>
  <si>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</si>
  <si>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</si>
  <si>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</si>
  <si>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</si>
  <si>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</si>
  <si>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</si>
  <si>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</si>
  <si>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</si>
  <si>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</si>
  <si>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</si>
  <si>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</si>
  <si>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</si>
  <si>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</si>
  <si>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</si>
  <si>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</si>
  <si>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</si>
  <si>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</si>
  <si>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</si>
  <si>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</si>
  <si>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</si>
  <si>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</si>
  <si>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</si>
  <si>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</si>
  <si>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</si>
  <si>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</si>
  <si>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</si>
  <si>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</si>
  <si>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</si>
  <si>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</si>
  <si>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</si>
  <si>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</si>
  <si>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</si>
  <si>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</si>
  <si>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</si>
  <si>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</si>
  <si>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</si>
  <si>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</si>
  <si>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</si>
  <si>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</si>
  <si>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</si>
  <si>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</si>
  <si>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</si>
  <si>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</si>
  <si>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</si>
  <si>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</si>
  <si>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</si>
  <si>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</si>
  <si>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</si>
  <si>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</si>
  <si>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</si>
  <si>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</si>
  <si>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</si>
  <si>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</si>
  <si>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</si>
  <si>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</si>
  <si>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</si>
  <si>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</si>
  <si>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</si>
  <si>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</si>
  <si>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</si>
  <si>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</si>
  <si>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</si>
  <si>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</si>
  <si>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</si>
  <si>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</si>
  <si>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</si>
  <si>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</si>
  <si>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</si>
  <si>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</si>
  <si>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</si>
  <si>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</si>
  <si>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</si>
  <si>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</si>
  <si>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</si>
  <si>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</si>
  <si>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</si>
  <si>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</si>
  <si>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</si>
  <si>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</si>
  <si>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</si>
  <si>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</si>
  <si>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</si>
  <si>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</si>
  <si>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</si>
  <si>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</si>
  <si>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</si>
  <si>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</si>
  <si>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</si>
  <si>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</si>
  <si>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</si>
  <si>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</si>
  <si>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</si>
  <si>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</si>
  <si>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</si>
  <si>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</si>
  <si>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</si>
  <si>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</si>
  <si>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</si>
  <si>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</si>
  <si>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</si>
  <si>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</si>
  <si>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</si>
  <si>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</si>
  <si>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</si>
  <si>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</si>
  <si>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</si>
  <si>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</si>
  <si>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</si>
  <si>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</si>
  <si>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</si>
  <si>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</si>
  <si>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</si>
  <si>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</si>
  <si>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</si>
  <si>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</si>
  <si>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</si>
  <si>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</si>
  <si>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</si>
  <si>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</si>
  <si>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</si>
  <si>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</si>
  <si>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</si>
  <si>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</si>
  <si>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</si>
  <si>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</si>
  <si>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</si>
  <si>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</si>
  <si>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</si>
  <si>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</si>
  <si>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</si>
  <si>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</si>
  <si>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</si>
  <si>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</si>
  <si>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</si>
  <si>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</si>
  <si>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</si>
  <si>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</si>
  <si>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</si>
  <si>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</si>
  <si>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</si>
  <si>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</si>
  <si>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</si>
  <si>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</si>
  <si>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</si>
  <si>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</si>
  <si>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</si>
  <si>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</si>
  <si>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</si>
  <si>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</si>
  <si>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</si>
  <si>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</si>
  <si>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</si>
  <si>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</si>
  <si>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</si>
  <si>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</si>
  <si>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</si>
  <si>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</si>
  <si>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</si>
  <si>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</si>
  <si>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</si>
  <si>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</si>
  <si>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</si>
  <si>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</si>
  <si>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</si>
  <si>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</si>
  <si>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</si>
  <si>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</si>
  <si>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</si>
  <si>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</si>
  <si>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</si>
  <si>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</si>
  <si>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</si>
  <si>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</si>
  <si>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</si>
  <si>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</si>
  <si>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</si>
  <si>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</si>
  <si>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</si>
  <si>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</si>
  <si>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</si>
  <si>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</si>
  <si>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</si>
  <si>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</si>
  <si>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</si>
  <si>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</si>
  <si>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</si>
  <si>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</si>
  <si>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</si>
  <si>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</si>
  <si>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</si>
  <si>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</si>
  <si>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</si>
  <si>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</si>
  <si>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</si>
  <si>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</si>
  <si>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</si>
  <si>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</si>
  <si>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</si>
  <si>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</si>
  <si>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</si>
  <si>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</si>
  <si>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</si>
  <si>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</si>
  <si>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</si>
  <si>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</si>
  <si>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</si>
  <si>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</si>
  <si>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</si>
  <si>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</si>
  <si>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</si>
  <si>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</si>
  <si>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</si>
  <si>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</si>
  <si>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</si>
  <si>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</si>
  <si>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</si>
  <si>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</si>
  <si>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</si>
  <si>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</si>
  <si>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</si>
  <si>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</si>
  <si>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</si>
  <si>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</si>
  <si>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</si>
  <si>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</si>
  <si>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</si>
  <si>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</si>
  <si>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</si>
  <si>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</si>
  <si>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</si>
  <si>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</si>
  <si>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</si>
  <si>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</si>
  <si>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</si>
  <si>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</si>
  <si>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</si>
  <si>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</si>
  <si>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</si>
  <si>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</si>
  <si>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</si>
  <si>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</si>
  <si>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</si>
  <si>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</si>
  <si>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</si>
  <si>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</si>
  <si>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</si>
  <si>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</si>
  <si>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</si>
  <si>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</si>
  <si>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</si>
  <si>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</si>
  <si>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</si>
  <si>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</si>
  <si>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</si>
  <si>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</si>
  <si>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</si>
  <si>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</si>
  <si>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</si>
  <si>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</si>
  <si>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</si>
  <si>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</si>
  <si>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</si>
  <si>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</si>
  <si>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</si>
  <si>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</si>
  <si>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</si>
  <si>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</si>
  <si>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</si>
  <si>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</si>
  <si>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</si>
  <si>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</si>
  <si>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</si>
  <si>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</si>
  <si>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</si>
  <si>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</si>
  <si>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</si>
  <si>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</si>
  <si>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</si>
  <si>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</si>
  <si>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</si>
  <si>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</si>
  <si>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</si>
  <si>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</si>
  <si>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</si>
  <si>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</si>
  <si>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</si>
  <si>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</si>
  <si>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</si>
  <si>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</si>
  <si>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</si>
  <si>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</si>
  <si>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</si>
  <si>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</si>
  <si>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</si>
  <si>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</si>
  <si>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</si>
  <si>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</si>
  <si>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</si>
  <si>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</si>
  <si>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</si>
  <si>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</si>
  <si>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</si>
  <si>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</si>
  <si>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</si>
  <si>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</si>
  <si>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</si>
  <si>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</si>
  <si>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</si>
  <si>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</si>
  <si>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</si>
  <si>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</si>
  <si>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</si>
  <si>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</si>
  <si>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</si>
  <si>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</si>
  <si>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</si>
  <si>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</si>
  <si>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</si>
  <si>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</si>
  <si>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</si>
  <si>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</si>
  <si>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</si>
  <si>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</si>
  <si>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</si>
  <si>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</si>
  <si>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</si>
  <si>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</si>
  <si>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</si>
  <si>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</si>
  <si>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</si>
  <si>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</si>
  <si>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</si>
  <si>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</si>
  <si>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</si>
  <si>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</si>
  <si>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</si>
  <si>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</si>
  <si>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</si>
  <si>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</si>
  <si>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</si>
  <si>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</si>
  <si>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</si>
  <si>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</si>
  <si>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</si>
  <si>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</si>
  <si>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</si>
  <si>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</si>
  <si>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</si>
  <si>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</si>
  <si>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</si>
  <si>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</si>
  <si>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</si>
  <si>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</si>
  <si>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</si>
  <si>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</si>
  <si>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</si>
  <si>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</si>
  <si>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</si>
  <si>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</si>
  <si>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</si>
  <si>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</si>
  <si>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</si>
  <si>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</si>
  <si>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</si>
  <si>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</si>
  <si>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</si>
  <si>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</si>
  <si>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</si>
  <si>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</si>
  <si>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</si>
  <si>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</si>
  <si>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</si>
  <si>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</si>
  <si>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</si>
  <si>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</si>
  <si>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</si>
  <si>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</si>
  <si>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</si>
  <si>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</si>
  <si>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</si>
  <si>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</si>
  <si>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</si>
  <si>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</si>
  <si>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</si>
  <si>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</si>
  <si>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</si>
  <si>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</si>
  <si>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</si>
  <si>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</si>
  <si>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</si>
  <si>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</si>
  <si>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</si>
  <si>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</si>
  <si>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</si>
  <si>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</si>
  <si>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</si>
  <si>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</si>
  <si>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</si>
  <si>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</si>
  <si>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</si>
  <si>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</si>
  <si>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</si>
  <si>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</si>
  <si>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</si>
  <si>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</si>
  <si>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</si>
  <si>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</si>
  <si>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</si>
  <si>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</si>
  <si>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</si>
  <si>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</si>
  <si>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</si>
  <si>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</si>
  <si>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</si>
  <si>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</si>
  <si>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</si>
  <si>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</si>
  <si>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</si>
  <si>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</si>
  <si>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</si>
  <si>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</si>
  <si>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</si>
  <si>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</si>
  <si>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</si>
  <si>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</si>
  <si>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</si>
  <si>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</si>
  <si>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</si>
  <si>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</si>
  <si>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</si>
  <si>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</si>
  <si>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</si>
  <si>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</si>
  <si>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</si>
  <si>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</si>
  <si>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</si>
  <si>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</si>
  <si>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</si>
  <si>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</si>
  <si>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</si>
  <si>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</si>
  <si>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</si>
  <si>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</si>
  <si>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</si>
  <si>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</si>
  <si>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</si>
  <si>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</si>
  <si>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</si>
  <si>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</si>
  <si>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</si>
  <si>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</si>
  <si>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</si>
  <si>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</si>
  <si>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</si>
  <si>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</si>
  <si>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</si>
  <si>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</si>
  <si>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</si>
  <si>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</si>
  <si>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</si>
  <si>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</si>
  <si>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</si>
  <si>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</si>
  <si>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</si>
  <si>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</si>
  <si>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</si>
  <si>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</si>
  <si>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</si>
  <si>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</si>
  <si>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</si>
  <si>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</si>
  <si>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</si>
  <si>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</si>
  <si>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</si>
  <si>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</si>
  <si>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</si>
  <si>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</si>
  <si>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</si>
  <si>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</si>
  <si>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</si>
  <si>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</si>
  <si>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</si>
  <si>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</si>
  <si>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</si>
  <si>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</si>
  <si>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</si>
  <si>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</si>
  <si>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</si>
  <si>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</si>
  <si>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</si>
  <si>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</si>
  <si>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</si>
  <si>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</si>
  <si>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</si>
  <si>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</si>
  <si>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</si>
  <si>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</si>
  <si>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</si>
  <si>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</si>
  <si>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</si>
  <si>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</si>
  <si>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</si>
  <si>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</si>
  <si>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</si>
  <si>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</si>
  <si>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</si>
  <si>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</si>
  <si>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</si>
  <si>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</si>
  <si>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</si>
  <si>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</si>
  <si>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</si>
  <si>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</si>
  <si>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</si>
  <si>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</si>
  <si>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</si>
  <si>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</si>
  <si>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</si>
  <si>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</si>
  <si>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</si>
  <si>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</si>
  <si>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</si>
  <si>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</si>
  <si>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</si>
  <si>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</si>
  <si>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</si>
  <si>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</si>
  <si>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</si>
  <si>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</si>
  <si>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</si>
  <si>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</si>
  <si>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</si>
  <si>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</si>
  <si>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</si>
  <si>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</si>
  <si>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</si>
  <si>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</si>
  <si>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</si>
  <si>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</si>
  <si>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</si>
  <si>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</si>
  <si>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</si>
  <si>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</si>
  <si>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</si>
  <si>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</si>
  <si>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</si>
  <si>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</si>
  <si>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</si>
  <si>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</si>
  <si>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</si>
  <si>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</si>
  <si>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</si>
  <si>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</si>
  <si>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</si>
  <si>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</si>
  <si>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</si>
  <si>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</si>
  <si>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</si>
  <si>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</si>
  <si>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</si>
  <si>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</si>
  <si>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</si>
  <si>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</si>
  <si>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</si>
  <si>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</si>
  <si>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</si>
  <si>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</si>
  <si>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</si>
  <si>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</si>
  <si>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</si>
  <si>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</si>
  <si>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</si>
  <si>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</si>
  <si>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</si>
  <si>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</si>
  <si>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</si>
  <si>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</si>
  <si>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</si>
  <si>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</si>
  <si>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</si>
  <si>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</si>
  <si>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</si>
  <si>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</si>
  <si>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</si>
  <si>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</si>
  <si>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</si>
  <si>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</si>
  <si>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</si>
  <si>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</si>
  <si>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</si>
  <si>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</si>
  <si>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</si>
  <si>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</si>
  <si>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</si>
  <si>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</si>
  <si>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</si>
  <si>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</si>
  <si>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</si>
  <si>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</si>
  <si>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</si>
  <si>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</si>
  <si>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</si>
  <si>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</si>
  <si>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</si>
  <si>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</si>
  <si>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</si>
  <si>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</si>
  <si>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</si>
  <si>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</si>
  <si>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</si>
  <si>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</si>
  <si>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</si>
  <si>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</si>
  <si>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</si>
  <si>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</si>
  <si>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</si>
  <si>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</si>
  <si>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</si>
  <si>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</si>
  <si>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</si>
  <si>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</si>
  <si>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</si>
  <si>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</si>
  <si>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</si>
  <si>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</si>
  <si>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</si>
  <si>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</si>
  <si>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</si>
  <si>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</si>
  <si>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</si>
  <si>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</si>
  <si>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</si>
  <si>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</si>
  <si>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</si>
  <si>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</si>
  <si>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</si>
  <si>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</si>
  <si>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</si>
  <si>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</si>
  <si>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</si>
  <si>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</si>
  <si>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</si>
  <si>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</si>
  <si>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</si>
  <si>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</si>
  <si>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</si>
  <si>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</si>
  <si>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</si>
  <si>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</si>
  <si>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</si>
  <si>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</si>
  <si>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</si>
  <si>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</si>
  <si>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</si>
  <si>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</si>
  <si>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</si>
  <si>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</si>
  <si>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</si>
  <si>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</si>
  <si>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</si>
  <si>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</si>
  <si>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</si>
  <si>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</si>
  <si>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</si>
  <si>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</si>
  <si>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</si>
  <si>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</si>
  <si>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</si>
  <si>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</si>
  <si>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</si>
  <si>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</si>
  <si>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</si>
  <si>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</si>
  <si>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</si>
  <si>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</si>
  <si>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</si>
  <si>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</si>
  <si>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</si>
  <si>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</si>
  <si>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</si>
  <si>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</si>
  <si>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</si>
  <si>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</si>
  <si>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</si>
  <si>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</si>
  <si>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</si>
  <si>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</si>
  <si>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</si>
  <si>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</si>
  <si>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</si>
  <si>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</si>
  <si>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</si>
  <si>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</si>
  <si>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</si>
  <si>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</si>
  <si>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</si>
  <si>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</si>
  <si>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</si>
  <si>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</si>
  <si>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</si>
  <si>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</si>
  <si>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</si>
  <si>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</si>
  <si>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</si>
  <si>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</si>
  <si>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</si>
  <si>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</si>
  <si>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</si>
  <si>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</si>
  <si>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</si>
  <si>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</si>
  <si>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</si>
  <si>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</si>
  <si>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</si>
  <si>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</si>
  <si>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</si>
  <si>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</si>
  <si>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</si>
  <si>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</si>
  <si>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</si>
  <si>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</si>
  <si>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</si>
  <si>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</si>
  <si>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</si>
  <si>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</si>
  <si>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</si>
  <si>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</si>
  <si>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</si>
  <si>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</si>
  <si>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</si>
  <si>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</si>
  <si>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</si>
  <si>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</si>
  <si>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</si>
  <si>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</si>
  <si>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</si>
  <si>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</si>
  <si>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</si>
  <si>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</si>
  <si>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</si>
  <si>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</si>
  <si>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</si>
  <si>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</si>
  <si>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</si>
  <si>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</si>
  <si>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</si>
  <si>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</si>
  <si>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</si>
  <si>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</si>
  <si>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</si>
  <si>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</si>
  <si>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</si>
  <si>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</si>
  <si>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</si>
  <si>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</si>
  <si>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</si>
  <si>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</si>
  <si>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</si>
  <si>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</si>
  <si>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</si>
  <si>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</si>
  <si>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</si>
  <si>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</si>
  <si>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</si>
  <si>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</si>
  <si>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</si>
  <si>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</si>
  <si>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</si>
  <si>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</si>
  <si>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</si>
  <si>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</si>
  <si>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</si>
  <si>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</si>
  <si>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</si>
  <si>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</si>
  <si>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</si>
  <si>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</si>
  <si>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</si>
  <si>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</si>
  <si>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</si>
  <si>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</si>
  <si>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</si>
  <si>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</si>
  <si>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</si>
  <si>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</si>
  <si>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</si>
  <si>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</si>
  <si>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</si>
  <si>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</si>
  <si>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</si>
  <si>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</si>
  <si>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</si>
  <si>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</si>
  <si>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</si>
  <si>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</si>
  <si>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</si>
  <si>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</si>
  <si>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</si>
  <si>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</si>
  <si>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</si>
  <si>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</si>
  <si>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</si>
  <si>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</si>
  <si>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</si>
  <si>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</si>
  <si>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</si>
  <si>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</si>
  <si>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</si>
  <si>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</si>
  <si>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</si>
  <si>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</si>
  <si>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</si>
  <si>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</si>
  <si>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</si>
  <si>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</si>
  <si>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</si>
  <si>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</si>
  <si>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</si>
  <si>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</si>
  <si>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</si>
  <si>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</si>
  <si>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</si>
  <si>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</si>
  <si>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</si>
  <si>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</si>
  <si>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</si>
  <si>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</si>
  <si>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</si>
  <si>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</si>
  <si>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</si>
  <si>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</si>
  <si>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</si>
  <si>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</si>
  <si>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</si>
  <si>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</si>
  <si>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</si>
  <si>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</si>
  <si>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</si>
  <si>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</si>
  <si>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</si>
  <si>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</si>
  <si>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</si>
  <si>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</si>
  <si>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</si>
  <si>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</si>
  <si>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</si>
  <si>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</si>
  <si>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</si>
  <si>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</si>
  <si>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</si>
  <si>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</si>
  <si>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</si>
  <si>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</si>
  <si>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</si>
  <si>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</si>
  <si>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</si>
  <si>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</si>
  <si>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</si>
  <si>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</si>
  <si>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</si>
  <si>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</si>
  <si>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</si>
  <si>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</si>
  <si>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</si>
  <si>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</si>
  <si>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</si>
  <si>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</si>
  <si>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</si>
  <si>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</si>
  <si>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</si>
  <si>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</si>
  <si>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</si>
  <si>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</si>
  <si>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</si>
  <si>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</si>
  <si>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</si>
  <si>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</si>
  <si>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</si>
  <si>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</si>
  <si>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</si>
  <si>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</si>
  <si>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</si>
  <si>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</si>
  <si>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</si>
  <si>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</si>
  <si>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</si>
  <si>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</si>
  <si>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</si>
  <si>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</si>
  <si>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</si>
  <si>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</si>
  <si>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</si>
  <si>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</si>
  <si>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</si>
  <si>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</si>
  <si>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</si>
  <si>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</si>
  <si>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</si>
  <si>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</si>
  <si>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</si>
  <si>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</si>
  <si>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</si>
  <si>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</si>
  <si>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</si>
  <si>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</si>
  <si>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</si>
  <si>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</si>
  <si>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</si>
  <si>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</si>
  <si>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</si>
  <si>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</si>
  <si>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</si>
  <si>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</si>
  <si>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</si>
  <si>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</si>
  <si>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</si>
  <si>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</si>
  <si>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</si>
  <si>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</si>
  <si>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</si>
  <si>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</si>
  <si>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</si>
  <si>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</si>
  <si>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</si>
  <si>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</si>
  <si>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</si>
  <si>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</si>
  <si>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</si>
  <si>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</si>
  <si>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</si>
  <si>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</si>
  <si>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</si>
  <si>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</si>
  <si>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</si>
  <si>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</si>
  <si>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</si>
  <si>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</si>
  <si>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</si>
  <si>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</si>
  <si>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</si>
  <si>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</si>
  <si>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</si>
  <si>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</si>
  <si>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</si>
  <si>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</si>
  <si>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</si>
  <si>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</si>
  <si>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</si>
  <si>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</si>
  <si>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</si>
  <si>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</si>
  <si>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</si>
  <si>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</si>
  <si>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</si>
  <si>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</si>
  <si>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</si>
  <si>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</si>
  <si>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</si>
  <si>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</si>
  <si>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</si>
  <si>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</si>
  <si>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</si>
  <si>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</si>
  <si>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</si>
  <si>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</si>
  <si>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</si>
  <si>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</si>
  <si>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</si>
  <si>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</si>
  <si>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</si>
  <si>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</si>
  <si>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</si>
  <si>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</si>
  <si>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</si>
  <si>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</si>
  <si>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</si>
  <si>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</si>
  <si>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</si>
  <si>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</si>
  <si>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</si>
  <si>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</si>
  <si>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</si>
  <si>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</si>
  <si>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</si>
  <si>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</si>
  <si>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</si>
  <si>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</si>
  <si>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</si>
  <si>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</si>
  <si>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</si>
  <si>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</si>
  <si>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</si>
  <si>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</si>
  <si>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</si>
  <si>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</si>
  <si>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</si>
  <si>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</si>
  <si>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</si>
  <si>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</si>
  <si>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</si>
  <si>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</si>
  <si>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</si>
  <si>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</si>
  <si>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</si>
  <si>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</si>
  <si>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</si>
  <si>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</si>
  <si>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</si>
  <si>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</si>
  <si>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</si>
  <si>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</si>
  <si>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</si>
  <si>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</si>
  <si>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</si>
  <si>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</si>
  <si>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</si>
  <si>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</si>
  <si>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</si>
  <si>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</si>
  <si>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</si>
  <si>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</si>
  <si>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</si>
  <si>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</si>
  <si>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</si>
  <si>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</si>
  <si>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</si>
  <si>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</si>
  <si>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</si>
  <si>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</si>
  <si>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</si>
  <si>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</si>
  <si>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</si>
  <si>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</si>
  <si>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</si>
  <si>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</si>
  <si>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</si>
  <si>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</si>
  <si>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</si>
  <si>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</si>
  <si>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</si>
  <si>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</si>
  <si>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</si>
  <si>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</si>
  <si>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</si>
  <si>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</si>
  <si>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</si>
  <si>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</si>
  <si>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</si>
  <si>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</si>
  <si>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</si>
  <si>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</si>
  <si>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</si>
  <si>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</si>
  <si>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</si>
  <si>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</si>
  <si>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</si>
  <si>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</si>
  <si>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</si>
  <si>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</si>
  <si>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</si>
  <si>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</si>
  <si>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</si>
  <si>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</si>
  <si>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</si>
  <si>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</si>
  <si>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</si>
  <si>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</si>
  <si>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</si>
  <si>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</si>
  <si>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</si>
  <si>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</si>
  <si>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</si>
  <si>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</si>
  <si>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</si>
  <si>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</si>
  <si>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</si>
  <si>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</si>
  <si>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</si>
  <si>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</si>
  <si>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</si>
  <si>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</si>
  <si>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</si>
  <si>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</si>
  <si>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</si>
  <si>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</si>
  <si>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</si>
  <si>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</si>
  <si>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</si>
  <si>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</si>
  <si>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</si>
  <si>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</si>
  <si>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</si>
  <si>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</si>
  <si>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</si>
  <si>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</si>
  <si>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</si>
  <si>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</si>
  <si>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</si>
  <si>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</si>
  <si>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</si>
  <si>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</si>
  <si>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</si>
  <si>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</si>
  <si>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</si>
  <si>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</si>
  <si>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</si>
  <si>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</si>
  <si>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</si>
  <si>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</si>
  <si>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</si>
  <si>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</si>
  <si>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</si>
  <si>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</si>
  <si>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</si>
  <si>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</si>
  <si>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</si>
  <si>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</si>
  <si>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</si>
  <si>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</si>
  <si>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</si>
  <si>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</si>
  <si>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</si>
  <si>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</si>
  <si>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</si>
  <si>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</si>
  <si>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</si>
  <si>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</si>
  <si>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</si>
  <si>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</si>
  <si>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</si>
  <si>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</si>
  <si>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</si>
  <si>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</si>
  <si>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</si>
  <si>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</si>
  <si>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</si>
  <si>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</si>
  <si>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</si>
  <si>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</si>
  <si>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</si>
  <si>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</si>
  <si>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</si>
  <si>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</si>
  <si>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</si>
  <si>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</si>
  <si>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</si>
  <si>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</si>
  <si>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</si>
  <si>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</si>
  <si>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</si>
  <si>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</si>
  <si>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</si>
  <si>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</si>
  <si>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</si>
  <si>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</si>
  <si>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</si>
  <si>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</si>
  <si>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</si>
  <si>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</si>
  <si>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</si>
  <si>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</si>
  <si>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</si>
  <si>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</si>
  <si>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</si>
  <si>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</si>
  <si>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</si>
  <si>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</si>
  <si>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</si>
  <si>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</si>
  <si>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</si>
  <si>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</si>
  <si>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</si>
  <si>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</si>
  <si>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</si>
  <si>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</si>
  <si>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</si>
  <si>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</si>
  <si>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</si>
  <si>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</si>
  <si>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</si>
  <si>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</si>
  <si>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</si>
  <si>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</si>
  <si>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</si>
  <si>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</si>
  <si>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</si>
  <si>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</si>
  <si>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</si>
  <si>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</si>
  <si>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</si>
  <si>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</si>
  <si>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</si>
  <si>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</si>
  <si>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</si>
  <si>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</si>
  <si>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</si>
  <si>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</si>
  <si>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</si>
  <si>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</si>
  <si>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</si>
  <si>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</si>
  <si>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</si>
  <si>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</si>
  <si>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</si>
  <si>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</si>
  <si>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</si>
  <si>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</si>
  <si>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</si>
  <si>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</si>
  <si>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</si>
  <si>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</si>
  <si>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</si>
  <si>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</si>
  <si>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</si>
  <si>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</si>
  <si>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</si>
  <si>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</si>
  <si>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</si>
  <si>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</si>
  <si>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</si>
  <si>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</si>
  <si>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</si>
  <si>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</si>
  <si>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</si>
  <si>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</si>
  <si>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</si>
  <si>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</si>
  <si>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</si>
  <si>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</si>
  <si>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</si>
  <si>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</si>
  <si>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</si>
  <si>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</si>
  <si>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</si>
  <si>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</si>
  <si>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</si>
  <si>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</si>
  <si>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</si>
  <si>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</si>
  <si>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</si>
  <si>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</si>
  <si>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</si>
  <si>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</si>
  <si>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</si>
  <si>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</si>
  <si>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</si>
  <si>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</si>
  <si>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</si>
  <si>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</si>
  <si>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</si>
  <si>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</si>
  <si>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</si>
  <si>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</si>
  <si>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</si>
  <si>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</si>
  <si>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</si>
  <si>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</si>
  <si>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</si>
  <si>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</si>
  <si>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</si>
  <si>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</si>
  <si>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</si>
  <si>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</si>
  <si>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</si>
  <si>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</si>
  <si>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</si>
  <si>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</si>
  <si>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</si>
  <si>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</si>
  <si>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</si>
  <si>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</si>
  <si>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</si>
  <si>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</si>
  <si>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</si>
  <si>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</si>
  <si>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</si>
  <si>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</si>
  <si>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</si>
  <si>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</si>
  <si>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</si>
  <si>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</si>
  <si>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</si>
  <si>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</si>
  <si>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</si>
  <si>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</si>
  <si>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</si>
  <si>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</si>
  <si>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</si>
  <si>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</si>
  <si>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</si>
  <si>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</si>
  <si>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</si>
  <si>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</si>
  <si>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</si>
  <si>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</si>
  <si>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</si>
  <si>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</si>
  <si>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</si>
  <si>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</si>
  <si>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</si>
  <si>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</si>
  <si>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</si>
  <si>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</si>
  <si>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</si>
  <si>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</si>
  <si>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</si>
  <si>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</si>
  <si>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</si>
  <si>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</si>
  <si>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</si>
  <si>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</si>
  <si>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</si>
  <si>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</si>
  <si>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</si>
  <si>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</si>
  <si>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</si>
  <si>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</si>
  <si>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</si>
  <si>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</si>
  <si>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</si>
  <si>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</si>
  <si>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</si>
  <si>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</si>
  <si>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</si>
  <si>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</si>
  <si>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</si>
  <si>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</si>
  <si>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</si>
  <si>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</si>
  <si>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</si>
  <si>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</si>
  <si>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</si>
  <si>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</si>
  <si>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</si>
  <si>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</si>
  <si>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</si>
  <si>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</si>
  <si>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</si>
  <si>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</si>
  <si>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</si>
  <si>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</si>
  <si>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</si>
  <si>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</si>
  <si>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</si>
  <si>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</si>
  <si>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</si>
  <si>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</si>
  <si>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</si>
  <si>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</si>
  <si>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</si>
  <si>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</si>
  <si>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</si>
  <si>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</si>
  <si>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</si>
  <si>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</si>
  <si>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</si>
  <si>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</si>
  <si>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</si>
  <si>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</si>
  <si>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</si>
  <si>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</si>
  <si>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</si>
  <si>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</si>
  <si>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</si>
  <si>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</si>
  <si>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</si>
  <si>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</si>
  <si>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</si>
  <si>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</si>
  <si>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</si>
  <si>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</si>
  <si>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</si>
  <si>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</si>
  <si>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</si>
  <si>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</si>
  <si>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</si>
  <si>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</si>
  <si>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</si>
  <si>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</si>
  <si>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</si>
  <si>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</si>
  <si>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</si>
  <si>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</si>
  <si>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</si>
  <si>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</si>
  <si>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</si>
  <si>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</si>
  <si>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</si>
  <si>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</si>
  <si>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</si>
  <si>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</si>
  <si>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</si>
  <si>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</si>
  <si>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</si>
  <si>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</si>
  <si>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</si>
  <si>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</si>
  <si>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</si>
  <si>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</si>
  <si>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</si>
  <si>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</si>
  <si>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</si>
  <si>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</si>
  <si>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</si>
  <si>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</si>
  <si>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</si>
  <si>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</si>
  <si>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</si>
  <si>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</si>
  <si>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</si>
  <si>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</si>
  <si>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</si>
  <si>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</si>
  <si>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</si>
  <si>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</si>
  <si>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</si>
  <si>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</si>
  <si>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</si>
  <si>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</si>
  <si>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</si>
  <si>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</si>
  <si>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</si>
  <si>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</si>
  <si>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</si>
  <si>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</si>
  <si>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</si>
  <si>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</si>
  <si>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</si>
  <si>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</si>
  <si>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</si>
  <si>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</si>
  <si>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</si>
  <si>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</si>
  <si>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</si>
  <si>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</si>
  <si>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</si>
  <si>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</si>
  <si>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</si>
  <si>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</si>
  <si>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</si>
  <si>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</si>
  <si>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</si>
  <si>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</si>
  <si>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</si>
  <si>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</si>
  <si>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</si>
  <si>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</si>
  <si>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</si>
  <si>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</si>
  <si>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</si>
  <si>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</si>
  <si>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</si>
  <si>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</si>
  <si>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</si>
  <si>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</si>
  <si>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</si>
  <si>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</si>
  <si>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</si>
  <si>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</si>
  <si>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</si>
  <si>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</si>
  <si>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</si>
  <si>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</si>
  <si>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</si>
  <si>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</si>
  <si>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</si>
  <si>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</si>
  <si>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</si>
  <si>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</si>
  <si>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</si>
  <si>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</si>
  <si>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</si>
  <si>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</si>
  <si>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</si>
  <si>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</si>
  <si>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</si>
  <si>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</si>
  <si>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</si>
  <si>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</si>
  <si>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</si>
  <si>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</si>
  <si>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</si>
  <si>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</si>
  <si>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</si>
  <si>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</si>
  <si>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</si>
  <si>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</si>
  <si>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</si>
  <si>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</si>
  <si>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</si>
  <si>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</si>
  <si>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</si>
  <si>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</si>
  <si>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</si>
  <si>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</si>
  <si>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</si>
  <si>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</si>
  <si>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</si>
  <si>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</si>
  <si>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</si>
  <si>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</si>
  <si>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</si>
  <si>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</si>
  <si>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</si>
  <si>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</si>
  <si>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</si>
  <si>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</si>
  <si>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</si>
  <si>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</si>
  <si>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</si>
  <si>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</si>
  <si>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</si>
  <si>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</si>
  <si>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</si>
  <si>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</si>
  <si>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</si>
  <si>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</si>
  <si>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</si>
  <si>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</si>
  <si>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</si>
  <si>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</si>
  <si>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</si>
  <si>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</si>
  <si>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</si>
  <si>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</si>
  <si>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</si>
  <si>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</si>
  <si>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</si>
  <si>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</si>
  <si>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</si>
  <si>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</si>
  <si>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</si>
  <si>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</si>
  <si>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</si>
  <si>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</si>
  <si>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</si>
  <si>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</si>
  <si>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</si>
  <si>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</si>
  <si>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</si>
  <si>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</si>
  <si>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</si>
  <si>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</si>
  <si>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</si>
  <si>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</si>
  <si>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</si>
  <si>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</si>
  <si>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</si>
  <si>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</si>
  <si>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</si>
  <si>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</si>
  <si>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</si>
  <si>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</si>
  <si>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</si>
  <si>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</si>
  <si>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</si>
  <si>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</si>
  <si>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</si>
  <si>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</si>
  <si>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</si>
  <si>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</si>
  <si>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</si>
  <si>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</si>
  <si>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</si>
  <si>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</si>
  <si>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</si>
  <si>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</si>
  <si>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</si>
  <si>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</si>
  <si>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</si>
  <si>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</si>
  <si>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</si>
  <si>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</si>
  <si>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</si>
  <si>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</si>
  <si>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</si>
  <si>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</si>
  <si>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</si>
  <si>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</si>
  <si>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</si>
  <si>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</si>
  <si>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</si>
  <si>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</si>
  <si>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</si>
  <si>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</si>
  <si>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</si>
  <si>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</si>
  <si>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</si>
  <si>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</si>
  <si>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</si>
  <si>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</si>
  <si>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</si>
  <si>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</si>
  <si>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</si>
  <si>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</si>
  <si>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</si>
  <si>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</si>
  <si>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</si>
  <si>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</si>
  <si>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</si>
  <si>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</si>
  <si>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</si>
  <si>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</si>
  <si>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</si>
  <si>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</si>
  <si>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</si>
  <si>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</si>
  <si>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</si>
  <si>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</si>
  <si>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</si>
  <si>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</si>
  <si>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</si>
  <si>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</si>
  <si>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</si>
  <si>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</si>
  <si>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</si>
  <si>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</si>
  <si>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</si>
  <si>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</si>
  <si>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</si>
  <si>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</si>
  <si>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</si>
  <si>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</si>
  <si>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</si>
  <si>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</si>
  <si>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</si>
  <si>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</si>
  <si>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</si>
  <si>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</si>
  <si>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</si>
  <si>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</si>
  <si>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</si>
  <si>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</si>
  <si>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</si>
  <si>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</si>
  <si>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</si>
  <si>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</si>
  <si>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</si>
  <si>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</si>
  <si>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</si>
  <si>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</si>
  <si>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</si>
  <si>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</si>
  <si>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</si>
  <si>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</si>
  <si>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</si>
  <si>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</si>
  <si>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</si>
  <si>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</si>
  <si>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</si>
  <si>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</si>
  <si>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</si>
  <si>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</si>
  <si>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</si>
  <si>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</si>
  <si>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</si>
  <si>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</si>
  <si>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</si>
  <si>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</si>
  <si>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</si>
  <si>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</si>
  <si>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</si>
  <si>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</si>
  <si>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</si>
  <si>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</si>
  <si>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</si>
  <si>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</si>
  <si>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</si>
  <si>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</si>
  <si>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</si>
  <si>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</si>
  <si>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</si>
  <si>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</si>
  <si>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</si>
  <si>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</si>
  <si>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</si>
  <si>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</si>
  <si>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</si>
  <si>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</si>
  <si>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</si>
  <si>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</si>
  <si>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</si>
  <si>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</si>
  <si>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</si>
  <si>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</si>
  <si>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</si>
  <si>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</si>
  <si>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</si>
  <si>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</si>
  <si>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</si>
  <si>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</si>
  <si>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</si>
  <si>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</si>
  <si>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</si>
  <si>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</si>
  <si>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</si>
  <si>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</si>
  <si>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</si>
  <si>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</si>
  <si>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</si>
  <si>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</si>
  <si>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</si>
  <si>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</si>
  <si>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</si>
  <si>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</si>
  <si>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</si>
  <si>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</si>
  <si>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</si>
  <si>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</si>
  <si>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</si>
  <si>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</si>
  <si>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</si>
  <si>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</si>
  <si>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</si>
  <si>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</si>
  <si>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</si>
  <si>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</si>
  <si>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</si>
  <si>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</si>
  <si>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</si>
  <si>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</si>
  <si>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</si>
  <si>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</si>
  <si>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</si>
  <si>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</si>
  <si>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</si>
  <si>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</si>
  <si>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</si>
  <si>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</si>
  <si>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</si>
  <si>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</si>
  <si>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</si>
  <si>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</si>
  <si>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</si>
  <si>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</si>
  <si>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</si>
  <si>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</si>
  <si>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</si>
  <si>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</si>
  <si>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</si>
  <si>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</si>
  <si>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</si>
  <si>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</si>
  <si>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</si>
  <si>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</si>
  <si>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</si>
  <si>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</si>
  <si>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</si>
  <si>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</si>
  <si>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</si>
  <si>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</si>
  <si>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</si>
  <si>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</si>
  <si>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</si>
  <si>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</si>
  <si>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</si>
  <si>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</si>
  <si>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</si>
  <si>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</si>
  <si>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</si>
  <si>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</si>
  <si>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</si>
  <si>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</si>
  <si>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</si>
  <si>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</si>
  <si>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</si>
  <si>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</si>
  <si>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</si>
  <si>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</si>
  <si>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</si>
  <si>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</si>
  <si>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</si>
  <si>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</si>
  <si>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</si>
  <si>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</si>
  <si>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</si>
  <si>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</si>
  <si>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</si>
  <si>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</si>
  <si>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</si>
  <si>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</si>
  <si>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</si>
  <si>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</si>
  <si>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</si>
  <si>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</si>
  <si>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</si>
  <si>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</si>
  <si>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</si>
  <si>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</si>
  <si>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</si>
  <si>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</si>
  <si>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</si>
  <si>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</si>
  <si>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</si>
  <si>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</si>
  <si>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</si>
  <si>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</si>
  <si>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</si>
  <si>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</si>
  <si>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</si>
  <si>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</si>
  <si>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</si>
  <si>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</si>
  <si>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</si>
  <si>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</si>
  <si>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</si>
  <si>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</si>
  <si>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</si>
  <si>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</si>
  <si>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</si>
  <si>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</si>
  <si>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</si>
  <si>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</si>
  <si>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</si>
  <si>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</si>
  <si>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</si>
  <si>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</si>
  <si>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</si>
  <si>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</si>
  <si>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</si>
  <si>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</si>
  <si>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</si>
  <si>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</si>
  <si>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</si>
  <si>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</si>
  <si>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</si>
  <si>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</si>
  <si>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</si>
  <si>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</si>
  <si>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</si>
  <si>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</si>
  <si>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</si>
  <si>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</si>
  <si>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</si>
  <si>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</si>
  <si>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</si>
  <si>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</si>
  <si>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</si>
  <si>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</si>
  <si>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</si>
  <si>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</si>
  <si>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</si>
  <si>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</si>
  <si>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</si>
  <si>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</si>
  <si>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</si>
  <si>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</si>
  <si>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</si>
  <si>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</si>
  <si>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</si>
  <si>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</si>
  <si>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</si>
  <si>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</si>
  <si>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</si>
  <si>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</si>
  <si>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</si>
  <si>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</si>
  <si>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</si>
  <si>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</si>
  <si>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</si>
  <si>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</si>
  <si>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</si>
  <si>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</si>
  <si>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</si>
  <si>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</si>
  <si>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</si>
  <si>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</si>
  <si>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</si>
  <si>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</si>
  <si>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</si>
  <si>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</si>
  <si>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</si>
  <si>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</si>
  <si>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</si>
  <si>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</si>
  <si>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</si>
  <si>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</si>
  <si>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</si>
  <si>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</si>
  <si>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</si>
  <si>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</si>
  <si>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</si>
  <si>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</si>
  <si>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</si>
  <si>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</si>
  <si>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</si>
  <si>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</si>
  <si>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</si>
  <si>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</si>
  <si>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</si>
  <si>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</si>
  <si>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</si>
  <si>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</si>
  <si>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</si>
  <si>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</si>
  <si>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</si>
  <si>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</si>
  <si>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</si>
  <si>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</si>
  <si>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</si>
  <si>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</si>
  <si>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</si>
  <si>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</si>
  <si>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</si>
  <si>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</si>
  <si>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</si>
  <si>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</si>
  <si>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</si>
  <si>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</si>
  <si>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</si>
  <si>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</si>
  <si>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</si>
  <si>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</si>
  <si>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</si>
  <si>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</si>
  <si>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</si>
  <si>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</si>
  <si>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</si>
  <si>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</si>
  <si>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</si>
  <si>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</si>
  <si>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</si>
  <si>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</si>
  <si>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</si>
  <si>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</si>
  <si>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</si>
  <si>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</si>
  <si>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</si>
  <si>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</si>
  <si>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</si>
  <si>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</si>
  <si>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</si>
  <si>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</si>
  <si>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</si>
  <si>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</si>
  <si>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</si>
  <si>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</si>
  <si>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</si>
  <si>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</si>
  <si>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</si>
  <si>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</si>
  <si>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</si>
  <si>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</si>
  <si>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</si>
  <si>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</si>
  <si>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</si>
  <si>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</si>
  <si>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</si>
  <si>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</si>
  <si>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</si>
  <si>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</si>
  <si>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</si>
  <si>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</si>
  <si>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</si>
  <si>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</si>
  <si>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</si>
  <si>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</si>
  <si>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</si>
  <si>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</si>
  <si>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</si>
  <si>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</si>
  <si>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</si>
  <si>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</si>
  <si>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</si>
  <si>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</si>
  <si>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</si>
  <si>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</si>
  <si>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</si>
  <si>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</si>
  <si>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</si>
  <si>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</si>
  <si>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</si>
  <si>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</si>
  <si>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</si>
  <si>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</si>
  <si>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</si>
  <si>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</si>
  <si>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</si>
  <si>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</si>
  <si>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</si>
  <si>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</si>
  <si>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</si>
  <si>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</si>
  <si>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</si>
  <si>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</si>
  <si>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</si>
  <si>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</si>
  <si>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</si>
  <si>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</si>
  <si>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</si>
  <si>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</si>
  <si>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</si>
  <si>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</si>
  <si>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</si>
  <si>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</si>
  <si>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</si>
  <si>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</si>
  <si>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</si>
  <si>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</si>
  <si>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</si>
  <si>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</si>
  <si>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</si>
  <si>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</si>
  <si>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</si>
  <si>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</si>
  <si>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</si>
  <si>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</si>
  <si>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</si>
  <si>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</si>
  <si>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</si>
  <si>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</si>
  <si>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</si>
  <si>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</si>
  <si>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</si>
  <si>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</si>
  <si>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</si>
  <si>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</si>
  <si>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</si>
  <si>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</si>
  <si>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</si>
  <si>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</si>
  <si>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</si>
  <si>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</si>
  <si>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</si>
  <si>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</si>
  <si>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</si>
  <si>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</si>
  <si>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</si>
  <si>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</si>
  <si>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</si>
  <si>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</si>
  <si>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</si>
  <si>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</si>
  <si>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</si>
  <si>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</si>
  <si>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</si>
  <si>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</si>
  <si>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</si>
  <si>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</si>
  <si>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</si>
  <si>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</si>
  <si>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</si>
  <si>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</si>
  <si>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</si>
  <si>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</si>
  <si>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</si>
  <si>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</si>
  <si>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</si>
  <si>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</si>
  <si>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</si>
  <si>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</si>
  <si>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</si>
  <si>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</si>
  <si>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</si>
  <si>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</si>
  <si>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</si>
  <si>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</si>
  <si>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</si>
  <si>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</si>
  <si>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</si>
  <si>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</si>
  <si>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</si>
  <si>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</si>
  <si>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</si>
  <si>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</si>
  <si>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</si>
  <si>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</si>
  <si>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</si>
  <si>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</si>
  <si>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</si>
  <si>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</si>
  <si>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</si>
  <si>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</si>
  <si>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</si>
  <si>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</si>
  <si>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</si>
  <si>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</si>
  <si>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</si>
  <si>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</si>
  <si>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</si>
  <si>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</si>
  <si>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</si>
  <si>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</si>
  <si>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</si>
  <si>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</si>
  <si>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</si>
  <si>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</si>
  <si>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</si>
  <si>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</si>
  <si>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</si>
  <si>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</si>
  <si>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</si>
  <si>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</si>
  <si>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</si>
  <si>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</si>
  <si>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</si>
  <si>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</si>
  <si>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</si>
  <si>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</si>
  <si>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</si>
  <si>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</si>
  <si>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</si>
  <si>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</si>
  <si>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</si>
  <si>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</si>
  <si>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</si>
  <si>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</si>
  <si>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</si>
  <si>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</si>
  <si>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</si>
  <si>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</si>
  <si>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</si>
  <si>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</si>
  <si>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</si>
  <si>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</si>
  <si>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</si>
  <si>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</si>
  <si>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</si>
  <si>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</si>
  <si>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</si>
  <si>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</si>
  <si>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</si>
  <si>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</si>
  <si>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</si>
  <si>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</si>
  <si>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</si>
  <si>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</si>
  <si>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</si>
  <si>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</si>
  <si>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</si>
  <si>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</si>
  <si>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</si>
  <si>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</si>
  <si>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</si>
  <si>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</si>
  <si>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</si>
  <si>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</si>
  <si>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</si>
  <si>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</si>
  <si>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</si>
  <si>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</si>
  <si>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</si>
  <si>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</si>
  <si>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</si>
  <si>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</si>
  <si>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</si>
  <si>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</si>
  <si>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</si>
  <si>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</si>
  <si>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</si>
  <si>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</si>
  <si>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</si>
  <si>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</si>
  <si>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</si>
  <si>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</si>
  <si>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</si>
  <si>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</si>
  <si>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</si>
  <si>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</si>
  <si>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</si>
  <si>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</si>
  <si>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</si>
  <si>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</si>
  <si>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</si>
  <si>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</si>
  <si>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</si>
  <si>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</si>
  <si>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</si>
  <si>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</si>
  <si>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</si>
  <si>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</si>
  <si>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</si>
  <si>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</si>
  <si>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</si>
  <si>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</si>
  <si>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</si>
  <si>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</si>
  <si>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</si>
  <si>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</si>
  <si>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</si>
  <si>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</si>
  <si>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</si>
  <si>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</si>
  <si>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</si>
  <si>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</si>
  <si>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</si>
  <si>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</si>
  <si>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</si>
  <si>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</si>
  <si>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</si>
  <si>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</si>
  <si>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</si>
  <si>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</si>
  <si>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</si>
  <si>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</si>
  <si>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</si>
  <si>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</si>
  <si>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</si>
  <si>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</si>
  <si>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</si>
  <si>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</si>
  <si>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</si>
  <si>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</si>
  <si>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</si>
  <si>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</si>
  <si>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</si>
  <si>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</si>
  <si>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</si>
  <si>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</si>
  <si>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</si>
  <si>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</si>
  <si>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</si>
  <si>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</si>
  <si>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</si>
  <si>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</si>
  <si>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</si>
  <si>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</si>
  <si>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</si>
  <si>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</si>
  <si>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</si>
  <si>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</si>
  <si>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</si>
  <si>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</si>
  <si>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</si>
  <si>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</si>
  <si>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</si>
  <si>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</si>
  <si>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</si>
  <si>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</si>
  <si>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</si>
  <si>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</si>
  <si>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</si>
  <si>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</si>
  <si>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</si>
  <si>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</si>
  <si>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</si>
  <si>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</si>
  <si>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</si>
  <si>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</si>
  <si>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</si>
  <si>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</si>
  <si>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</si>
  <si>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</si>
  <si>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</si>
  <si>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</si>
  <si>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</si>
  <si>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</si>
  <si>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</si>
  <si>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</si>
  <si>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</si>
  <si>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</si>
  <si>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</si>
  <si>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</si>
  <si>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</si>
  <si>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</si>
  <si>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</si>
  <si>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</si>
  <si>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</si>
  <si>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</si>
  <si>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</si>
  <si>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</si>
  <si>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</si>
  <si>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</si>
  <si>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</si>
  <si>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</si>
  <si>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</si>
  <si>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</si>
  <si>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</si>
  <si>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</si>
  <si>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</si>
  <si>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</si>
  <si>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</si>
  <si>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</si>
  <si>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</si>
  <si>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</si>
  <si>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</si>
  <si>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</si>
  <si>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</si>
  <si>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</si>
  <si>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</si>
  <si>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</si>
  <si>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</si>
  <si>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</si>
  <si>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</si>
  <si>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</si>
  <si>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</si>
  <si>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</si>
  <si>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</si>
  <si>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</si>
  <si>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</si>
  <si>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</si>
  <si>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</si>
  <si>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</si>
  <si>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</si>
  <si>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</si>
  <si>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</si>
  <si>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</si>
  <si>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</si>
  <si>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</si>
  <si>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</si>
  <si>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</si>
  <si>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</si>
  <si>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</si>
  <si>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</si>
  <si>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</si>
  <si>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</si>
  <si>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</si>
  <si>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</si>
  <si>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</si>
  <si>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</si>
  <si>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</si>
  <si>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</si>
  <si>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</si>
  <si>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</si>
  <si>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</si>
  <si>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</si>
  <si>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</si>
  <si>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</si>
  <si>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</si>
  <si>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</si>
  <si>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</si>
  <si>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</si>
  <si>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</si>
  <si>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</si>
  <si>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</si>
  <si>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</si>
  <si>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</si>
  <si>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</si>
  <si>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</si>
  <si>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</si>
  <si>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</si>
  <si>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</si>
  <si>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</si>
  <si>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</si>
  <si>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</si>
  <si>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</si>
  <si>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</si>
  <si>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</si>
  <si>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</si>
  <si>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</si>
  <si>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</si>
  <si>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</si>
  <si>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</si>
  <si>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</si>
  <si>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</si>
  <si>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</si>
  <si>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</si>
  <si>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</si>
  <si>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</si>
  <si>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</si>
  <si>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</si>
  <si>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</si>
  <si>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</si>
  <si>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</si>
  <si>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</si>
  <si>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</si>
  <si>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</si>
  <si>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</si>
  <si>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</si>
  <si>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</si>
  <si>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</si>
  <si>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</si>
  <si>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</si>
  <si>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</si>
  <si>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</si>
  <si>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</si>
  <si>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</si>
  <si>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</si>
  <si>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</si>
  <si>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</si>
  <si>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</si>
  <si>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</si>
  <si>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</si>
  <si>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</si>
  <si>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</si>
  <si>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</si>
  <si>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</si>
  <si>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</si>
  <si>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</si>
  <si>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</si>
  <si>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</si>
  <si>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</si>
  <si>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</si>
  <si>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</si>
  <si>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</si>
  <si>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</si>
  <si>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</si>
  <si>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</si>
  <si>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</si>
  <si>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</si>
  <si>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</si>
  <si>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</si>
  <si>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</si>
  <si>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</si>
  <si>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</si>
  <si>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</si>
  <si>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</si>
  <si>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</si>
  <si>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</si>
  <si>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</si>
  <si>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</si>
  <si>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</si>
  <si>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</si>
  <si>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</si>
  <si>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</si>
  <si>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</si>
  <si>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</si>
  <si>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</si>
  <si>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</si>
  <si>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</si>
  <si>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</si>
  <si>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</si>
  <si>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</si>
  <si>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</si>
  <si>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</si>
  <si>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</si>
  <si>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</si>
  <si>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</si>
  <si>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</si>
  <si>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</si>
  <si>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</si>
  <si>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</si>
  <si>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</si>
  <si>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</si>
  <si>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</si>
  <si>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</si>
  <si>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</si>
  <si>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</si>
  <si>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</si>
  <si>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</si>
  <si>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</si>
  <si>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</si>
  <si>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</si>
  <si>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</si>
  <si>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</si>
  <si>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</si>
  <si>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</si>
  <si>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</si>
  <si>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</si>
  <si>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</si>
  <si>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</si>
  <si>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</si>
  <si>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</si>
  <si>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</si>
  <si>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</si>
  <si>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</si>
  <si>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</si>
  <si>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</si>
  <si>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</si>
  <si>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</si>
  <si>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</si>
  <si>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</si>
  <si>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</si>
  <si>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</si>
  <si>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</si>
  <si>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</si>
  <si>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</si>
  <si>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</si>
  <si>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</si>
  <si>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</si>
  <si>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</si>
  <si>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</si>
  <si>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</si>
  <si>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</si>
  <si>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</si>
  <si>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</si>
  <si>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</si>
  <si>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</si>
  <si>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</si>
  <si>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</si>
  <si>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</si>
  <si>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</si>
  <si>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</si>
  <si>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</si>
  <si>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</si>
  <si>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</si>
  <si>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</si>
  <si>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</si>
  <si>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</si>
  <si>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</si>
  <si>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</si>
  <si>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</si>
  <si>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</si>
  <si>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</si>
  <si>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</si>
  <si>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</si>
  <si>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</si>
  <si>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</si>
  <si>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</si>
  <si>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</si>
  <si>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</si>
  <si>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</si>
  <si>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</si>
  <si>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</si>
  <si>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</si>
  <si>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</si>
  <si>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</si>
  <si>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</si>
  <si>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</si>
  <si>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</si>
  <si>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</si>
  <si>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</si>
  <si>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</si>
  <si>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</si>
  <si>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</si>
  <si>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</si>
  <si>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</si>
  <si>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</si>
  <si>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</si>
  <si>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</si>
  <si>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</si>
  <si>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</si>
  <si>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</si>
  <si>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</si>
  <si>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</si>
  <si>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</si>
  <si>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</si>
  <si>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</si>
  <si>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</si>
  <si>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</si>
  <si>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</si>
  <si>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</si>
  <si>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</si>
  <si>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</si>
  <si>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</si>
  <si>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</si>
  <si>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</si>
  <si>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</si>
  <si>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</si>
  <si>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</si>
  <si>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</si>
  <si>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</si>
  <si>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</si>
  <si>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</si>
  <si>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</si>
  <si>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</si>
  <si>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</si>
  <si>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</si>
  <si>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</si>
  <si>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</si>
  <si>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</si>
  <si>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</si>
  <si>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</si>
  <si>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</si>
  <si>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</si>
  <si>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</si>
  <si>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</si>
  <si>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</si>
  <si>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</si>
  <si>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</si>
  <si>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</si>
  <si>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</si>
  <si>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</si>
  <si>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</si>
  <si>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</si>
  <si>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</si>
  <si>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</si>
  <si>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</si>
  <si>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</si>
  <si>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</si>
  <si>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</si>
  <si>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</si>
  <si>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</si>
  <si>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</si>
  <si>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</si>
  <si>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</si>
  <si>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</si>
  <si>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</si>
  <si>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</si>
  <si>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</si>
  <si>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</si>
  <si>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</si>
  <si>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</si>
  <si>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</si>
  <si>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</si>
  <si>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</si>
  <si>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</si>
  <si>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</si>
  <si>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</si>
  <si>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</si>
  <si>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</si>
  <si>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</si>
  <si>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</si>
  <si>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</si>
  <si>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</si>
  <si>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</si>
  <si>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</si>
  <si>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</si>
  <si>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</si>
  <si>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</si>
  <si>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</si>
  <si>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</si>
  <si>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</si>
  <si>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</si>
  <si>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</si>
  <si>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</si>
  <si>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</si>
  <si>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</si>
  <si>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</si>
  <si>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</si>
  <si>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</si>
  <si>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</si>
  <si>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</si>
  <si>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</si>
  <si>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</si>
  <si>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</si>
  <si>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</si>
  <si>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</si>
  <si>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</si>
  <si>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</si>
  <si>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</si>
  <si>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</si>
  <si>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</si>
  <si>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</si>
  <si>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</si>
  <si>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</si>
  <si>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</si>
  <si>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</si>
  <si>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</si>
  <si>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</si>
  <si>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</si>
  <si>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</si>
  <si>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</si>
  <si>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</si>
  <si>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</si>
  <si>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</si>
  <si>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</si>
  <si>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</si>
  <si>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</si>
  <si>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</si>
  <si>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</si>
  <si>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</si>
  <si>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</si>
  <si>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</si>
  <si>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</si>
  <si>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</si>
  <si>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</si>
  <si>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</si>
  <si>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</si>
  <si>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</si>
  <si>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</si>
  <si>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</si>
  <si>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</si>
  <si>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</si>
  <si>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</si>
  <si>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</si>
  <si>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</si>
  <si>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</si>
  <si>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</si>
  <si>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</si>
  <si>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</si>
  <si>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</si>
  <si>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</si>
  <si>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</si>
  <si>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</si>
  <si>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</si>
  <si>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</si>
  <si>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</si>
  <si>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</si>
  <si>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</si>
  <si>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</si>
  <si>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</si>
  <si>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</si>
  <si>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</si>
  <si>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</si>
  <si>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</si>
  <si>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</si>
  <si>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</si>
  <si>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</si>
  <si>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</si>
  <si>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</si>
  <si>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</si>
  <si>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</si>
  <si>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</si>
  <si>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</si>
  <si>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</si>
  <si>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</si>
  <si>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</si>
  <si>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</si>
  <si>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</si>
  <si>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</si>
  <si>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</si>
  <si>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</si>
  <si>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</si>
  <si>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</si>
  <si>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</si>
  <si>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</si>
  <si>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</si>
  <si>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</si>
  <si>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</si>
  <si>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</si>
  <si>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</si>
  <si>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</si>
  <si>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</si>
  <si>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</si>
  <si>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</si>
  <si>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</si>
  <si>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</si>
  <si>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</si>
  <si>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</si>
  <si>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</si>
  <si>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</si>
  <si>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</si>
  <si>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</si>
  <si>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</si>
  <si>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</si>
  <si>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</si>
  <si>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</si>
  <si>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</si>
  <si>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</si>
  <si>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</si>
  <si>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</si>
  <si>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</si>
  <si>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</si>
  <si>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</si>
  <si>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</si>
  <si>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</si>
  <si>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</si>
  <si>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</si>
  <si>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</si>
  <si>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</si>
  <si>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</si>
  <si>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</si>
  <si>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</si>
  <si>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</si>
  <si>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</si>
  <si>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</si>
  <si>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</si>
  <si>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</si>
  <si>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</si>
  <si>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</si>
  <si>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</si>
  <si>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</si>
  <si>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</si>
  <si>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</si>
  <si>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</si>
  <si>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</si>
  <si>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</si>
  <si>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</si>
  <si>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</si>
  <si>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</si>
  <si>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</si>
  <si>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</si>
  <si>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</si>
  <si>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</si>
  <si>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</si>
  <si>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</si>
  <si>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</si>
  <si>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</si>
  <si>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</si>
  <si>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</si>
  <si>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</si>
  <si>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</si>
  <si>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</si>
  <si>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</si>
  <si>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</si>
  <si>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</si>
  <si>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</si>
  <si>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</si>
  <si>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</si>
  <si>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</si>
  <si>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</si>
  <si>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</si>
  <si>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</si>
  <si>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</si>
  <si>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</si>
  <si>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</si>
  <si>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</si>
  <si>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</si>
  <si>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</si>
  <si>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</si>
  <si>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</si>
  <si>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</si>
  <si>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</si>
  <si>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</si>
  <si>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</si>
  <si>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</si>
  <si>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</si>
  <si>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</si>
  <si>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</si>
  <si>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</si>
  <si>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</si>
  <si>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</si>
  <si>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</si>
  <si>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</si>
  <si>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</si>
  <si>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</si>
  <si>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</si>
  <si>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</si>
  <si>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</si>
  <si>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</si>
  <si>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</si>
  <si>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</si>
  <si>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</si>
  <si>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</si>
  <si>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</si>
  <si>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</si>
  <si>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</si>
  <si>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</si>
  <si>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</si>
  <si>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</si>
  <si>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</si>
  <si>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</si>
  <si>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</si>
  <si>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</si>
  <si>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</si>
  <si>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</si>
  <si>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</si>
  <si>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</si>
  <si>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</si>
  <si>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</si>
  <si>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</si>
  <si>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</si>
  <si>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</si>
  <si>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</si>
  <si>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</si>
  <si>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</si>
  <si>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</si>
  <si>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</si>
  <si>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</si>
  <si>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</si>
  <si>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</si>
  <si>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</si>
  <si>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</si>
  <si>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</si>
  <si>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</si>
  <si>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</si>
  <si>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</si>
  <si>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</si>
  <si>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</si>
  <si>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</si>
  <si>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</si>
  <si>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</si>
  <si>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</si>
  <si>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</si>
  <si>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</si>
  <si>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</si>
  <si>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</si>
  <si>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</si>
  <si>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</si>
  <si>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</si>
  <si>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</si>
  <si>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</si>
  <si>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</si>
  <si>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</si>
  <si>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</si>
  <si>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</si>
  <si>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</si>
  <si>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</si>
  <si>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</si>
  <si>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</si>
  <si>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</si>
  <si>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</si>
  <si>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</si>
  <si>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</si>
  <si>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</si>
  <si>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</si>
  <si>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</si>
  <si>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</si>
  <si>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</si>
  <si>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</si>
  <si>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</si>
  <si>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</si>
  <si>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</si>
  <si>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</si>
  <si>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</si>
  <si>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</si>
  <si>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</si>
  <si>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</si>
  <si>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</si>
  <si>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</si>
  <si>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</si>
  <si>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</si>
  <si>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</si>
  <si>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</si>
  <si>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</si>
  <si>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</si>
  <si>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</si>
  <si>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</si>
  <si>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</si>
  <si>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</si>
  <si>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</si>
  <si>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</si>
  <si>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</si>
  <si>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</si>
  <si>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</si>
  <si>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</si>
  <si>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</si>
  <si>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</si>
  <si>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</si>
  <si>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</si>
  <si>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</si>
  <si>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</si>
  <si>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</si>
  <si>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</si>
  <si>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</si>
  <si>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</si>
  <si>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</si>
  <si>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</si>
  <si>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</si>
  <si>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</si>
  <si>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</si>
  <si>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</si>
  <si>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</si>
  <si>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</si>
  <si>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</si>
  <si>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</si>
  <si>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</si>
  <si>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</si>
  <si>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</si>
  <si>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</si>
  <si>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</si>
  <si>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</si>
  <si>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</si>
  <si>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</si>
  <si>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</si>
  <si>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</si>
  <si>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</si>
  <si>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</si>
  <si>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</si>
  <si>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</si>
  <si>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</si>
  <si>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</si>
  <si>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</si>
  <si>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</si>
  <si>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</si>
  <si>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</si>
  <si>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</si>
  <si>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</si>
  <si>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</si>
  <si>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</si>
  <si>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</si>
  <si>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</si>
  <si>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</si>
  <si>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</si>
  <si>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</si>
  <si>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</si>
  <si>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</si>
  <si>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</si>
  <si>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</si>
  <si>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</si>
  <si>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</si>
  <si>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</si>
  <si>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</si>
  <si>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</si>
  <si>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</si>
  <si>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</si>
  <si>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</si>
  <si>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</si>
  <si>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</si>
  <si>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</si>
  <si>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</si>
  <si>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</si>
  <si>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</si>
  <si>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</si>
  <si>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</si>
  <si>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</si>
  <si>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</si>
  <si>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</si>
  <si>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</si>
  <si>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</si>
  <si>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</si>
  <si>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</si>
  <si>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</si>
  <si>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</si>
  <si>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</si>
  <si>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</si>
  <si>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</si>
  <si>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</si>
  <si>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</si>
  <si>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</si>
  <si>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</si>
  <si>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</si>
  <si>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</si>
  <si>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</si>
  <si>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</si>
  <si>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</si>
  <si>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</si>
  <si>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</si>
  <si>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</si>
  <si>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</si>
  <si>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</si>
  <si>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</si>
  <si>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</si>
  <si>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</si>
  <si>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</si>
  <si>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</si>
  <si>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</si>
  <si>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</si>
  <si>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</si>
  <si>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</si>
  <si>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</si>
  <si>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</si>
  <si>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</si>
  <si>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</si>
  <si>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</si>
  <si>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</si>
  <si>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</si>
  <si>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</si>
  <si>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</si>
  <si>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</si>
  <si>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</si>
  <si>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</si>
  <si>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</si>
  <si>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</si>
  <si>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</si>
  <si>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</si>
  <si>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</si>
  <si>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</si>
  <si>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</si>
  <si>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</si>
  <si>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</si>
  <si>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</si>
  <si>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</si>
  <si>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</si>
  <si>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</si>
  <si>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</si>
  <si>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</si>
  <si>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</si>
  <si>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</si>
  <si>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</si>
  <si>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</si>
  <si>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</si>
  <si>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</si>
  <si>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</si>
  <si>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</si>
  <si>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</si>
  <si>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</si>
  <si>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</si>
  <si>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</si>
  <si>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</si>
  <si>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</si>
  <si>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</si>
  <si>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</si>
  <si>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</si>
  <si>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</si>
  <si>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</si>
  <si>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</si>
  <si>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</si>
  <si>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</si>
  <si>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</si>
  <si>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</si>
  <si>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</si>
  <si>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</si>
  <si>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</si>
  <si>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</si>
  <si>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</si>
  <si>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</si>
  <si>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</si>
  <si>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</si>
  <si>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</si>
  <si>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</si>
  <si>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</si>
  <si>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</si>
  <si>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</si>
  <si>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</si>
  <si>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</si>
  <si>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</si>
  <si>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</si>
  <si>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</si>
  <si>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</si>
  <si>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</si>
  <si>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</si>
  <si>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</si>
  <si>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</si>
  <si>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</si>
  <si>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</si>
  <si>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</si>
  <si>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</si>
  <si>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</si>
  <si>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</si>
  <si>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</si>
  <si>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</si>
  <si>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</si>
  <si>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</si>
  <si>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</si>
  <si>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</si>
  <si>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</si>
  <si>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</si>
  <si>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</si>
  <si>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</si>
  <si>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</si>
  <si>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</si>
  <si>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</si>
  <si>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</si>
  <si>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</si>
  <si>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</si>
  <si>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</si>
  <si>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</si>
  <si>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</si>
  <si>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</si>
  <si>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</si>
  <si>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</si>
  <si>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</si>
  <si>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</si>
  <si>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</si>
  <si>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</si>
  <si>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</si>
  <si>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</si>
  <si>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</si>
  <si>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</si>
  <si>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</si>
  <si>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</si>
  <si>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</si>
  <si>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</si>
  <si>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</si>
  <si>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</si>
  <si>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</si>
  <si>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</si>
  <si>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</si>
  <si>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</si>
  <si>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</si>
  <si>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</si>
  <si>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</si>
  <si>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</si>
  <si>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</si>
  <si>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</si>
  <si>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</si>
  <si>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</si>
  <si>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</si>
  <si>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</si>
  <si>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</si>
  <si>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</si>
  <si>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</si>
  <si>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</si>
  <si>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</si>
  <si>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</si>
  <si>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</si>
  <si>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</si>
  <si>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</si>
  <si>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</si>
  <si>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</si>
  <si>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</si>
  <si>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</si>
  <si>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</si>
  <si>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</si>
  <si>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</si>
  <si>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</si>
  <si>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</si>
  <si>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</si>
  <si>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</si>
  <si>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</si>
  <si>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</si>
  <si>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</si>
  <si>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</si>
  <si>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</si>
  <si>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</si>
  <si>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</si>
  <si>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</si>
  <si>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</si>
  <si>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</si>
  <si>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</si>
  <si>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</si>
  <si>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</si>
  <si>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</si>
  <si>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</si>
  <si>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</si>
  <si>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</si>
  <si>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</si>
  <si>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</si>
  <si>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</si>
  <si>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</si>
  <si>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</si>
  <si>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</si>
  <si>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</si>
  <si>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</si>
  <si>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</si>
  <si>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</si>
  <si>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</si>
  <si>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</si>
  <si>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</si>
  <si>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</si>
  <si>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</si>
  <si>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</si>
  <si>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</si>
  <si>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</si>
  <si>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</si>
  <si>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</si>
  <si>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</si>
  <si>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</si>
  <si>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</si>
  <si>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</si>
  <si>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</si>
  <si>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</si>
  <si>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</si>
  <si>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</si>
  <si>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</si>
  <si>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</si>
  <si>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</si>
  <si>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</si>
  <si>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</si>
  <si>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</si>
  <si>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</si>
  <si>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</si>
  <si>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</si>
  <si>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</si>
  <si>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</si>
  <si>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</si>
  <si>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</si>
  <si>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</si>
  <si>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</si>
  <si>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</si>
  <si>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</si>
  <si>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</si>
  <si>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</si>
  <si>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</si>
  <si>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</si>
  <si>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</si>
  <si>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</si>
  <si>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</si>
  <si>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</si>
  <si>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</si>
  <si>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</si>
  <si>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</si>
  <si>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</si>
  <si>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</si>
  <si>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</si>
  <si>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</si>
  <si>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</si>
  <si>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</si>
  <si>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</si>
  <si>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</si>
  <si>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</si>
  <si>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</si>
  <si>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</si>
  <si>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</si>
  <si>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</si>
  <si>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</si>
  <si>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</si>
  <si>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</si>
  <si>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</si>
  <si>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</si>
  <si>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</si>
  <si>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</si>
  <si>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</si>
  <si>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</si>
  <si>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</si>
  <si>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</si>
  <si>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</si>
  <si>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</si>
  <si>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</si>
  <si>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</si>
  <si>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</si>
  <si>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</si>
  <si>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</si>
  <si>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</si>
  <si>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</si>
  <si>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</si>
  <si>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</si>
  <si>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</si>
  <si>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</si>
  <si>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</si>
  <si>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</si>
  <si>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</si>
  <si>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</si>
  <si>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</si>
  <si>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</si>
  <si>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</si>
  <si>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</si>
  <si>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</si>
  <si>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</si>
  <si>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</si>
  <si>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</si>
  <si>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</si>
  <si>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</si>
  <si>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</si>
  <si>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</si>
  <si>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</si>
  <si>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</si>
  <si>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</si>
  <si>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</si>
  <si>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</si>
  <si>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</si>
  <si>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</si>
  <si>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</si>
  <si>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</si>
  <si>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</si>
  <si>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</si>
  <si>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</si>
  <si>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</si>
  <si>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</si>
  <si>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</si>
  <si>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</si>
  <si>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</si>
  <si>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</si>
  <si>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</si>
  <si>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</si>
  <si>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</si>
  <si>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</si>
  <si>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</si>
  <si>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</si>
  <si>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</si>
  <si>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</si>
  <si>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</si>
  <si>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</si>
  <si>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</si>
  <si>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</si>
  <si>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</si>
  <si>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</si>
  <si>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</si>
  <si>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</si>
  <si>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</si>
  <si>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</si>
  <si>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</si>
  <si>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</si>
  <si>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</si>
  <si>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</si>
  <si>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</si>
  <si>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</si>
  <si>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</si>
  <si>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</si>
  <si>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</si>
  <si>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</si>
  <si>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</si>
  <si>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</si>
  <si>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</si>
  <si>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</si>
  <si>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</si>
  <si>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</si>
  <si>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</si>
  <si>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</si>
  <si>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</si>
  <si>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</si>
  <si>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</si>
  <si>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</si>
  <si>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</si>
  <si>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</si>
  <si>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</si>
  <si>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</si>
  <si>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</si>
  <si>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</si>
  <si>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</si>
  <si>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</si>
  <si>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</si>
  <si>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</si>
  <si>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</si>
  <si>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</si>
  <si>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</si>
  <si>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</si>
  <si>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</si>
  <si>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</si>
  <si>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</si>
  <si>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</si>
  <si>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</si>
  <si>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</si>
  <si>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</si>
  <si>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</si>
  <si>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</si>
  <si>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</si>
  <si>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</si>
  <si>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</si>
  <si>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</si>
  <si>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</si>
  <si>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</si>
  <si>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</si>
  <si>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</si>
  <si>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</si>
  <si>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</si>
  <si>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</si>
  <si>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</si>
  <si>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</si>
  <si>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</si>
  <si>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</si>
  <si>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</si>
  <si>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</si>
  <si>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</si>
  <si>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</si>
  <si>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</si>
  <si>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</si>
  <si>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</si>
  <si>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</si>
  <si>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</si>
  <si>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</si>
  <si>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</si>
  <si>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</si>
  <si>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</si>
  <si>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</si>
  <si>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</si>
  <si>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</si>
  <si>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</si>
  <si>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</si>
  <si>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</si>
  <si>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</si>
  <si>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</si>
  <si>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</si>
  <si>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</si>
  <si>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</si>
  <si>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</si>
  <si>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</si>
  <si>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</si>
  <si>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</si>
  <si>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</si>
  <si>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</si>
  <si>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</si>
  <si>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</si>
  <si>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</si>
  <si>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</si>
  <si>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</si>
  <si>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</si>
  <si>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</si>
  <si>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</si>
  <si>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</si>
  <si>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</si>
  <si>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</si>
  <si>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</si>
  <si>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</si>
  <si>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</si>
  <si>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</si>
  <si>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</si>
  <si>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</si>
  <si>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</si>
  <si>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</si>
  <si>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</si>
  <si>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</si>
  <si>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</si>
  <si>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</si>
  <si>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</si>
  <si>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</si>
  <si>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</si>
  <si>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</si>
  <si>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</si>
  <si>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</si>
  <si>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</si>
  <si>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</si>
  <si>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</si>
  <si>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</si>
  <si>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</si>
  <si>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</si>
  <si>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</si>
  <si>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</si>
  <si>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</si>
  <si>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</si>
  <si>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</si>
  <si>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</si>
  <si>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</si>
  <si>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</si>
  <si>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</si>
  <si>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</si>
  <si>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</si>
  <si>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</si>
  <si>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</si>
  <si>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</si>
  <si>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</si>
  <si>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</si>
  <si>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</si>
  <si>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</si>
  <si>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</si>
  <si>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</si>
  <si>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</si>
  <si>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</si>
  <si>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</si>
  <si>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</si>
  <si>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</si>
  <si>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</si>
  <si>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</si>
  <si>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</si>
  <si>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</si>
  <si>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</si>
  <si>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</si>
  <si>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</si>
  <si>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</si>
  <si>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</si>
  <si>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</si>
  <si>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</si>
  <si>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</si>
  <si>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</si>
  <si>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</si>
  <si>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</si>
  <si>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</si>
  <si>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</si>
  <si>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</si>
  <si>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</si>
  <si>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</si>
  <si>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</si>
  <si>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</si>
  <si>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</si>
  <si>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</si>
  <si>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</si>
  <si>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</si>
  <si>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</si>
  <si>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</si>
  <si>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</si>
  <si>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</si>
  <si>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</si>
  <si>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</si>
  <si>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</si>
  <si>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</si>
  <si>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</si>
  <si>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</si>
  <si>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</si>
  <si>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</si>
  <si>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</si>
  <si>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</si>
  <si>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</si>
  <si>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</si>
  <si>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</si>
  <si>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</si>
  <si>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</si>
  <si>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</si>
  <si>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</si>
  <si>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</si>
  <si>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</si>
  <si>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</si>
  <si>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</si>
  <si>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</si>
  <si>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</si>
  <si>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</si>
  <si>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</si>
  <si>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</si>
  <si>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</si>
  <si>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</si>
  <si>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</si>
  <si>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</si>
  <si>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</si>
  <si>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</si>
  <si>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</si>
  <si>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</si>
  <si>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</si>
  <si>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</si>
  <si>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</si>
  <si>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</si>
  <si>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</si>
  <si>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</si>
  <si>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</si>
  <si>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</si>
  <si>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</si>
  <si>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</si>
  <si>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</si>
  <si>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</si>
  <si>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</si>
  <si>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</si>
  <si>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</si>
  <si>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</si>
  <si>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</si>
  <si>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</si>
  <si>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</si>
  <si>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</si>
  <si>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</si>
  <si>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</si>
  <si>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</si>
  <si>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</si>
  <si>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</si>
  <si>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</si>
  <si>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</si>
  <si>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</si>
  <si>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</si>
  <si>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</si>
  <si>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</si>
  <si>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</si>
  <si>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</si>
  <si>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</si>
  <si>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</si>
  <si>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</si>
  <si>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</si>
  <si>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</si>
  <si>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</si>
  <si>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</si>
  <si>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</si>
  <si>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</si>
  <si>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</si>
  <si>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</si>
  <si>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</si>
  <si>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</si>
  <si>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</si>
  <si>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</si>
  <si>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</si>
  <si>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</si>
  <si>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</si>
  <si>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</si>
  <si>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</si>
  <si>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</si>
  <si>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</si>
  <si>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</si>
  <si>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</si>
  <si>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</si>
  <si>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</si>
  <si>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</si>
  <si>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</si>
  <si>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</si>
  <si>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</si>
  <si>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</si>
  <si>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</si>
  <si>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</si>
  <si>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</si>
  <si>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</si>
  <si>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</si>
  <si>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</si>
  <si>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</si>
  <si>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</si>
  <si>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</si>
  <si>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</si>
  <si>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</si>
  <si>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</si>
  <si>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</si>
  <si>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</si>
  <si>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</si>
  <si>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</si>
  <si>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</si>
  <si>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</si>
  <si>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</si>
  <si>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</si>
  <si>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</si>
  <si>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</si>
  <si>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</si>
  <si>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</si>
  <si>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</si>
  <si>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</si>
  <si>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</si>
  <si>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</si>
  <si>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</si>
  <si>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</si>
  <si>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</si>
  <si>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</si>
  <si>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</si>
  <si>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</si>
  <si>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</si>
  <si>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</si>
  <si>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</si>
  <si>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</si>
  <si>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</si>
  <si>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</si>
  <si>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</si>
  <si>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</si>
  <si>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</si>
  <si>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</si>
  <si>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</si>
  <si>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</si>
  <si>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</si>
  <si>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</si>
  <si>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</si>
  <si>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</si>
  <si>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</si>
  <si>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</si>
  <si>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</si>
  <si>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</si>
  <si>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</si>
  <si>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</si>
  <si>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</si>
  <si>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</si>
  <si>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</si>
  <si>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</si>
  <si>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</si>
  <si>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</si>
  <si>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</si>
  <si>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</si>
  <si>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</si>
  <si>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</si>
  <si>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</si>
  <si>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</si>
  <si>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</si>
  <si>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</si>
  <si>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</si>
  <si>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</si>
  <si>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</si>
  <si>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</si>
  <si>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</si>
  <si>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</si>
  <si>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</si>
  <si>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</si>
  <si>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</si>
  <si>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</si>
  <si>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</si>
  <si>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</si>
  <si>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</si>
  <si>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</si>
  <si>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</si>
  <si>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</si>
  <si>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</si>
  <si>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</si>
  <si>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</si>
  <si>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</si>
  <si>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</si>
  <si>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</si>
  <si>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</si>
  <si>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</si>
  <si>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</si>
  <si>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</si>
  <si>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</si>
  <si>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</si>
  <si>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</si>
  <si>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</si>
  <si>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</si>
  <si>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</si>
  <si>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</si>
  <si>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</si>
  <si>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</si>
  <si>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</si>
  <si>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</si>
  <si>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</si>
  <si>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</si>
  <si>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</si>
  <si>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</si>
  <si>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</si>
  <si>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</si>
  <si>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</si>
  <si>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</si>
  <si>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</si>
  <si>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</si>
  <si>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</si>
  <si>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</si>
  <si>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</si>
  <si>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</si>
  <si>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</si>
  <si>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</si>
  <si>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</si>
  <si>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</si>
  <si>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</si>
  <si>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</si>
  <si>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</si>
  <si>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</si>
  <si>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</si>
  <si>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</si>
  <si>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</si>
  <si>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</si>
  <si>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</si>
  <si>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</si>
  <si>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</si>
  <si>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</si>
  <si>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</si>
  <si>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</si>
  <si>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</si>
  <si>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</si>
  <si>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</si>
  <si>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</si>
  <si>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</si>
  <si>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</si>
  <si>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</si>
  <si>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</si>
  <si>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</si>
  <si>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</si>
  <si>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</si>
  <si>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</si>
  <si>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</si>
  <si>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</si>
  <si>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</si>
  <si>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</si>
  <si>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</si>
  <si>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</si>
  <si>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</si>
  <si>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</si>
  <si>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</si>
  <si>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</si>
  <si>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</si>
  <si>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</si>
  <si>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</si>
  <si>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</si>
  <si>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</si>
  <si>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</si>
  <si>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</si>
  <si>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</si>
  <si>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</si>
  <si>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</si>
  <si>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</si>
  <si>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</si>
  <si>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</si>
  <si>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</si>
  <si>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</si>
  <si>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</si>
  <si>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</si>
  <si>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</si>
  <si>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</si>
  <si>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</si>
  <si>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</si>
  <si>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</si>
  <si>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</si>
  <si>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</si>
  <si>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</si>
  <si>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</si>
  <si>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</si>
  <si>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</si>
  <si>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</si>
  <si>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</si>
  <si>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</si>
  <si>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</si>
  <si>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</si>
  <si>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</si>
  <si>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</si>
  <si>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</si>
  <si>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</si>
  <si>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</si>
  <si>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</si>
  <si>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</si>
  <si>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</si>
  <si>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</si>
  <si>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</si>
  <si>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</si>
  <si>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</si>
  <si>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</si>
  <si>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</si>
  <si>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</si>
  <si>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</si>
  <si>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</si>
  <si>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</si>
  <si>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</si>
  <si>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</si>
  <si>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</si>
  <si>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</si>
  <si>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</si>
  <si>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</si>
  <si>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</si>
  <si>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</si>
  <si>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</si>
  <si>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</si>
  <si>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</si>
  <si>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</si>
  <si>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</si>
  <si>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</si>
  <si>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</si>
  <si>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</si>
  <si>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</si>
  <si>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</si>
  <si>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</si>
  <si>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</si>
  <si>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</si>
  <si>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</si>
  <si>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</si>
  <si>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</si>
  <si>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</si>
  <si>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</si>
  <si>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</si>
  <si>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</si>
  <si>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</si>
  <si>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</si>
  <si>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</si>
  <si>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</si>
  <si>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</si>
  <si>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</si>
  <si>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</si>
  <si>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</si>
  <si>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</si>
  <si>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</si>
  <si>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</si>
  <si>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</si>
  <si>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</si>
  <si>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</si>
  <si>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</si>
  <si>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</si>
  <si>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</si>
  <si>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</si>
  <si>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</si>
  <si>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</si>
  <si>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</si>
  <si>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</si>
  <si>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</si>
  <si>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</si>
  <si>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</si>
  <si>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</si>
  <si>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</si>
  <si>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</si>
  <si>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</si>
  <si>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</si>
  <si>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</si>
  <si>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</si>
  <si>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</si>
  <si>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</si>
  <si>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</si>
  <si>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</si>
  <si>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</si>
  <si>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</si>
  <si>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</si>
  <si>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</si>
  <si>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</si>
  <si>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</si>
  <si>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</si>
  <si>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</si>
  <si>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</si>
  <si>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</si>
  <si>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</si>
  <si>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</si>
  <si>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</si>
  <si>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</si>
  <si>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</si>
  <si>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</si>
  <si>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</si>
  <si>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</si>
  <si>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</si>
  <si>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</si>
  <si>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</si>
  <si>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</si>
  <si>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</si>
  <si>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</si>
  <si>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</si>
  <si>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</si>
  <si>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</si>
  <si>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</si>
  <si>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</si>
  <si>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</si>
  <si>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</si>
  <si>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</si>
  <si>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</si>
  <si>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</si>
  <si>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</si>
  <si>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</si>
  <si>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</si>
  <si>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</si>
  <si>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</si>
  <si>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</si>
  <si>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</si>
  <si>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</si>
  <si>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</si>
  <si>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</si>
  <si>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</si>
  <si>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</si>
  <si>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</si>
  <si>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</si>
  <si>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</si>
  <si>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</si>
  <si>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</si>
  <si>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</si>
  <si>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</si>
  <si>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</si>
  <si>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</si>
  <si>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</si>
  <si>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</si>
  <si>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</si>
  <si>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</si>
  <si>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</si>
  <si>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</si>
  <si>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</si>
  <si>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</si>
  <si>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</si>
  <si>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</si>
  <si>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</si>
  <si>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</si>
  <si>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</si>
  <si>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</si>
  <si>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</si>
  <si>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</si>
  <si>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</si>
  <si>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</si>
  <si>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</si>
  <si>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</si>
  <si>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</si>
  <si>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</si>
  <si>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</si>
  <si>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</si>
  <si>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</si>
  <si>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</si>
  <si>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</si>
  <si>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</si>
  <si>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</si>
  <si>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</si>
  <si>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</si>
  <si>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</si>
  <si>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</si>
  <si>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</si>
  <si>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</si>
  <si>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</si>
  <si>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</si>
  <si>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</si>
  <si>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</si>
  <si>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</si>
  <si>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</si>
  <si>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</si>
  <si>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</si>
  <si>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</si>
  <si>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</si>
  <si>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</si>
  <si>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</si>
  <si>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</si>
  <si>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</si>
  <si>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</si>
  <si>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</si>
  <si>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</si>
  <si>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</si>
  <si>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</si>
  <si>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</si>
  <si>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</si>
  <si>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</si>
  <si>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</si>
  <si>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</si>
  <si>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</si>
  <si>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</si>
  <si>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</si>
  <si>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</si>
  <si>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</si>
  <si>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</si>
  <si>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</si>
  <si>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</si>
  <si>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</si>
  <si>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</si>
  <si>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</si>
  <si>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</si>
  <si>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</si>
  <si>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</si>
  <si>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</si>
  <si>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</si>
  <si>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</si>
  <si>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</si>
  <si>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</si>
  <si>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</si>
  <si>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</si>
  <si>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</si>
  <si>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</si>
  <si>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</si>
  <si>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</si>
  <si>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</si>
  <si>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</si>
  <si>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</si>
  <si>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</si>
  <si>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</si>
  <si>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</si>
  <si>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</si>
  <si>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</si>
  <si>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</si>
  <si>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</si>
  <si>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</si>
  <si>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</si>
  <si>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</si>
  <si>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</si>
  <si>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</si>
  <si>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</si>
  <si>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</si>
  <si>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</si>
  <si>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</si>
  <si>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</si>
  <si>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</si>
  <si>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</si>
  <si>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</si>
  <si>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</si>
  <si>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</si>
  <si>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</si>
  <si>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</si>
  <si>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</si>
  <si>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</si>
  <si>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</si>
  <si>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</si>
  <si>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</si>
  <si>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</si>
  <si>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</si>
  <si>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</si>
  <si>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</si>
  <si>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</si>
  <si>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</si>
  <si>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</si>
  <si>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</si>
  <si>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</si>
  <si>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</si>
  <si>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</si>
  <si>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</si>
  <si>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</si>
  <si>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</si>
  <si>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</si>
  <si>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</si>
  <si>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</si>
  <si>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</si>
  <si>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</si>
  <si>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</si>
  <si>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</si>
  <si>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</si>
  <si>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</si>
  <si>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</si>
  <si>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</si>
  <si>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</si>
  <si>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</si>
  <si>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</si>
  <si>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</si>
  <si>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</si>
  <si>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</si>
  <si>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</si>
  <si>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</si>
  <si>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</si>
  <si>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</si>
  <si>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</si>
  <si>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</si>
  <si>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</si>
  <si>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</si>
  <si>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</si>
  <si>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</si>
  <si>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</si>
  <si>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</si>
  <si>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</si>
  <si>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</si>
  <si>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</si>
  <si>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</si>
  <si>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</si>
  <si>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</si>
  <si>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</si>
  <si>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</si>
  <si>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</si>
  <si>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</si>
  <si>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</si>
  <si>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</si>
  <si>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</si>
  <si>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</si>
  <si>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</si>
  <si>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</si>
  <si>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</si>
  <si>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</si>
  <si>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</si>
  <si>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</si>
  <si>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</si>
  <si>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</si>
  <si>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</si>
  <si>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</si>
  <si>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</si>
  <si>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</si>
  <si>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</si>
  <si>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</si>
  <si>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</si>
  <si>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</si>
  <si>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</si>
  <si>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</si>
  <si>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</si>
  <si>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</si>
  <si>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</si>
  <si>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</si>
  <si>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</si>
  <si>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</si>
  <si>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</si>
  <si>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</si>
  <si>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</si>
  <si>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</si>
  <si>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</si>
  <si>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</si>
  <si>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</si>
  <si>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</si>
  <si>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</si>
  <si>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</si>
  <si>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</si>
  <si>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</si>
  <si>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</si>
  <si>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</si>
  <si>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</si>
  <si>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</si>
  <si>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</si>
  <si>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</si>
  <si>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</si>
  <si>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</si>
  <si>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</si>
  <si>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</si>
  <si>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</si>
  <si>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</si>
  <si>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</si>
  <si>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</si>
  <si>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</si>
  <si>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</si>
  <si>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</si>
  <si>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</si>
  <si>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</si>
  <si>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</si>
  <si>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</si>
  <si>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</si>
  <si>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</si>
  <si>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</si>
  <si>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</si>
  <si>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</si>
  <si>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</si>
  <si>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</si>
  <si>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</si>
  <si>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</si>
  <si>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</si>
  <si>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</si>
  <si>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</si>
  <si>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</si>
  <si>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</si>
  <si>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</si>
  <si>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</si>
  <si>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</si>
  <si>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</si>
  <si>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</si>
  <si>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</si>
  <si>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</si>
  <si>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</si>
  <si>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</si>
  <si>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</si>
  <si>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</si>
  <si>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</si>
  <si>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</si>
  <si>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</si>
  <si>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</si>
  <si>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</si>
  <si>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</si>
  <si>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</si>
  <si>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</si>
  <si>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</si>
  <si>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</si>
  <si>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</si>
  <si>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</si>
  <si>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</si>
  <si>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</si>
  <si>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</si>
  <si>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</si>
  <si>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</si>
  <si>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</si>
  <si>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</si>
  <si>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</si>
  <si>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</si>
  <si>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</si>
  <si>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</si>
  <si>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</si>
  <si>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</si>
  <si>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</si>
  <si>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</si>
  <si>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</si>
  <si>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</si>
  <si>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</si>
  <si>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</si>
  <si>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</si>
  <si>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</si>
  <si>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</si>
  <si>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</si>
  <si>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</si>
  <si>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</si>
  <si>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</si>
  <si>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</si>
  <si>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</si>
  <si>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</si>
  <si>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</si>
  <si>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</si>
  <si>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</si>
  <si>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</si>
  <si>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</si>
  <si>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</si>
  <si>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</si>
  <si>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</si>
  <si>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</si>
  <si>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</si>
  <si>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</si>
  <si>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</si>
  <si>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</si>
  <si>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</si>
  <si>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</si>
  <si>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</si>
  <si>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</si>
  <si>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</si>
  <si>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</si>
  <si>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</si>
  <si>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</si>
  <si>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</si>
  <si>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</si>
  <si>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</si>
  <si>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</si>
  <si>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</si>
  <si>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</si>
  <si>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</si>
  <si>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</si>
  <si>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</si>
  <si>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</si>
  <si>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</si>
  <si>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</si>
  <si>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</si>
  <si>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</si>
  <si>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</si>
  <si>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</si>
  <si>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</si>
  <si>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</si>
  <si>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</si>
  <si>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</si>
  <si>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</si>
  <si>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</si>
  <si>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</si>
  <si>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</si>
  <si>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</si>
  <si>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</si>
  <si>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</si>
  <si>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</si>
  <si>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</si>
  <si>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</si>
  <si>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</si>
  <si>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</si>
  <si>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</si>
  <si>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</si>
  <si>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</si>
  <si>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</si>
  <si>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</si>
  <si>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</si>
  <si>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</si>
  <si>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</si>
  <si>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</si>
  <si>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</si>
  <si>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</si>
  <si>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</si>
  <si>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</si>
  <si>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</si>
  <si>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</si>
  <si>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</si>
  <si>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</si>
  <si>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</si>
  <si>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</si>
  <si>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</si>
  <si>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</si>
  <si>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</si>
  <si>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</si>
  <si>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</si>
  <si>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</si>
  <si>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</si>
  <si>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</si>
  <si>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</si>
  <si>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</si>
  <si>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</si>
  <si>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</si>
  <si>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</si>
  <si>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</si>
  <si>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</si>
  <si>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</si>
  <si>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</si>
  <si>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</si>
  <si>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</si>
  <si>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</si>
  <si>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</si>
  <si>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</si>
  <si>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</si>
  <si>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</si>
  <si>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</si>
  <si>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</si>
  <si>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</si>
  <si>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</si>
  <si>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</si>
  <si>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</si>
  <si>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</si>
  <si>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</si>
  <si>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</si>
  <si>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</si>
  <si>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</si>
  <si>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</si>
  <si>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</si>
  <si>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</si>
  <si>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</si>
  <si>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</si>
  <si>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</si>
  <si>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</si>
  <si>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</si>
  <si>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</si>
  <si>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</si>
  <si>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</si>
  <si>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</si>
  <si>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</si>
  <si>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</si>
  <si>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</si>
  <si>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</si>
  <si>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</si>
  <si>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</si>
  <si>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</si>
  <si>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</si>
  <si>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</si>
  <si>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</si>
  <si>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</si>
  <si>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</si>
  <si>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</si>
  <si>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</si>
  <si>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</si>
  <si>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</si>
  <si>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</si>
  <si>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</si>
  <si>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</si>
  <si>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</si>
  <si>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</si>
  <si>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</si>
  <si>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</si>
  <si>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</si>
  <si>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</si>
  <si>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</si>
  <si>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</si>
  <si>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</si>
  <si>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</si>
  <si>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</si>
  <si>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</si>
  <si>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</si>
  <si>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</si>
  <si>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</si>
  <si>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</si>
  <si>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</si>
  <si>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</si>
  <si>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</si>
  <si>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</si>
  <si>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</si>
  <si>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</si>
  <si>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</si>
  <si>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</si>
  <si>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</si>
  <si>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</si>
  <si>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</si>
  <si>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</si>
  <si>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</si>
  <si>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</si>
  <si>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</si>
  <si>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</si>
  <si>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</si>
  <si>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</si>
  <si>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</si>
  <si>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</si>
  <si>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</si>
  <si>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</si>
  <si>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</si>
  <si>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</si>
  <si>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</si>
  <si>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</si>
  <si>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</si>
  <si>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</si>
  <si>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</si>
  <si>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</si>
  <si>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</si>
  <si>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</si>
  <si>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</si>
  <si>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</si>
  <si>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</si>
  <si>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</si>
  <si>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</si>
  <si>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</si>
  <si>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</si>
  <si>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</si>
  <si>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</si>
  <si>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</si>
  <si>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</si>
  <si>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</si>
  <si>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</si>
  <si>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</si>
  <si>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</si>
  <si>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</si>
  <si>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</si>
  <si>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</si>
  <si>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</si>
  <si>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</si>
  <si>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</si>
  <si>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</si>
  <si>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</si>
  <si>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</si>
  <si>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</si>
  <si>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</si>
  <si>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</si>
  <si>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</si>
  <si>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</si>
  <si>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</si>
  <si>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</si>
  <si>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</si>
  <si>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</si>
  <si>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</si>
  <si>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</si>
  <si>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</si>
  <si>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</si>
  <si>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</si>
  <si>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</si>
  <si>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</si>
  <si>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</si>
  <si>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</si>
  <si>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</si>
  <si>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</si>
  <si>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</si>
  <si>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</si>
  <si>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</si>
  <si>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</si>
  <si>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</si>
  <si>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</si>
  <si>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</si>
  <si>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</si>
  <si>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</si>
  <si>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</si>
  <si>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</si>
  <si>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</si>
  <si>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</si>
  <si>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</si>
  <si>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</si>
  <si>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</si>
  <si>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</si>
  <si>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</si>
  <si>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</si>
  <si>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</si>
  <si>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</si>
  <si>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</si>
  <si>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</si>
  <si>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</si>
  <si>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</si>
  <si>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</si>
  <si>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</si>
  <si>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</si>
  <si>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</si>
  <si>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</si>
  <si>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</si>
  <si>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</si>
  <si>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</si>
  <si>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</si>
  <si>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</si>
  <si>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</si>
  <si>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</si>
  <si>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</si>
  <si>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</si>
  <si>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</si>
  <si>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</si>
  <si>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</si>
  <si>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</si>
  <si>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</si>
  <si>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</si>
  <si>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</si>
  <si>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</si>
  <si>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</si>
  <si>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</si>
  <si>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</si>
  <si>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</si>
  <si>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</si>
  <si>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</si>
  <si>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</si>
  <si>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</si>
  <si>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</si>
  <si>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</si>
  <si>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</si>
  <si>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</si>
  <si>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</si>
  <si>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</si>
  <si>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</si>
  <si>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</si>
  <si>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</si>
  <si>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</si>
  <si>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</si>
  <si>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</si>
  <si>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</si>
  <si>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</si>
  <si>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</si>
  <si>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</si>
  <si>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</si>
  <si>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</si>
  <si>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</si>
  <si>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</si>
  <si>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</si>
  <si>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</si>
  <si>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</si>
  <si>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</si>
  <si>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</si>
  <si>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</si>
  <si>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</si>
  <si>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</si>
  <si>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</si>
  <si>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</si>
  <si>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</si>
  <si>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</si>
  <si>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</si>
  <si>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</si>
  <si>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</si>
  <si>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</si>
  <si>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</si>
  <si>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</si>
  <si>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</si>
  <si>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</si>
  <si>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</si>
  <si>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</si>
  <si>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</si>
  <si>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</si>
  <si>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</si>
  <si>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</si>
  <si>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</si>
  <si>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</si>
  <si>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</si>
  <si>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</si>
  <si>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</si>
  <si>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</si>
  <si>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</si>
  <si>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</si>
  <si>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</si>
  <si>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</si>
  <si>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</si>
  <si>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</si>
  <si>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</si>
  <si>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</si>
  <si>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</si>
  <si>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</si>
  <si>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</si>
  <si>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</si>
  <si>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</si>
  <si>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</si>
  <si>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</si>
  <si>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</si>
  <si>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</si>
  <si>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</si>
  <si>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</si>
  <si>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</si>
  <si>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</si>
  <si>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</si>
  <si>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</si>
  <si>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</si>
  <si>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</si>
  <si>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</si>
  <si>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</si>
  <si>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</si>
  <si>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</si>
  <si>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</si>
  <si>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</si>
  <si>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</si>
  <si>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</si>
  <si>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</si>
  <si>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</si>
  <si>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</si>
  <si>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</si>
  <si>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</si>
  <si>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</si>
  <si>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</si>
  <si>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</si>
  <si>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</si>
  <si>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</si>
  <si>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</si>
  <si>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</si>
  <si>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</si>
  <si>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</si>
  <si>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</si>
  <si>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</si>
  <si>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</si>
  <si>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</si>
  <si>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</si>
  <si>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</si>
  <si>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</si>
  <si>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</si>
  <si>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</si>
  <si>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</si>
  <si>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</si>
  <si>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</si>
  <si>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</si>
  <si>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</si>
  <si>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</si>
  <si>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</si>
  <si>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</si>
  <si>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</si>
  <si>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</si>
  <si>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</si>
  <si>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</si>
  <si>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</si>
  <si>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</si>
  <si>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</si>
  <si>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</si>
  <si>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</si>
  <si>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</si>
  <si>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</si>
  <si>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</si>
  <si>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</si>
  <si>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</si>
  <si>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</si>
  <si>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</si>
  <si>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</si>
  <si>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</si>
  <si>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</si>
  <si>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</si>
  <si>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</si>
  <si>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</si>
  <si>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</si>
  <si>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</si>
  <si>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</si>
  <si>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</si>
  <si>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</si>
  <si>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</si>
  <si>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</si>
  <si>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</si>
  <si>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</si>
  <si>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</si>
  <si>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</si>
  <si>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</si>
  <si>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</si>
  <si>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</si>
  <si>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</si>
  <si>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</si>
  <si>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</si>
  <si>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</si>
  <si>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</si>
  <si>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</si>
  <si>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</si>
  <si>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</si>
  <si>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</si>
  <si>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</si>
  <si>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</si>
  <si>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</si>
  <si>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</si>
  <si>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</si>
  <si>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</si>
  <si>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</si>
  <si>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</si>
  <si>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</si>
  <si>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</si>
  <si>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</si>
  <si>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</si>
  <si>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</si>
  <si>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</si>
  <si>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</si>
  <si>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</si>
  <si>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</si>
  <si>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</si>
  <si>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</si>
  <si>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</si>
  <si>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</si>
  <si>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</si>
  <si>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</si>
  <si>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</si>
  <si>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</si>
  <si>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</si>
  <si>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</si>
  <si>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</si>
  <si>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</si>
  <si>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</si>
  <si>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</si>
  <si>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</si>
  <si>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</si>
  <si>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</si>
  <si>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</si>
  <si>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</si>
  <si>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</si>
  <si>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</si>
  <si>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</si>
  <si>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</si>
  <si>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</si>
  <si>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</si>
  <si>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</si>
  <si>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</si>
  <si>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</si>
  <si>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</si>
  <si>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</si>
  <si>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</si>
  <si>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</si>
  <si>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</si>
  <si>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</si>
  <si>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</si>
  <si>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</si>
  <si>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</si>
  <si>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</si>
  <si>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</si>
  <si>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</si>
  <si>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</si>
  <si>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</si>
  <si>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</si>
  <si>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</si>
  <si>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</si>
  <si>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</si>
  <si>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</si>
  <si>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</si>
  <si>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</si>
  <si>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</si>
  <si>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</si>
  <si>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</si>
  <si>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</si>
  <si>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</si>
  <si>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</si>
  <si>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</si>
  <si>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</si>
  <si>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</si>
  <si>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</si>
  <si>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</si>
  <si>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</si>
  <si>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</si>
  <si>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</si>
  <si>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</si>
  <si>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</si>
  <si>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</si>
  <si>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</si>
  <si>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</si>
  <si>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</si>
  <si>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</si>
  <si>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</si>
  <si>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</si>
  <si>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</si>
  <si>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</si>
  <si>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</si>
  <si>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</si>
  <si>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</si>
  <si>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</si>
  <si>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</si>
  <si>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</si>
  <si>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</si>
  <si>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</si>
  <si>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</si>
  <si>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</si>
  <si>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</si>
  <si>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</si>
  <si>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</si>
  <si>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</si>
  <si>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</si>
  <si>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</si>
  <si>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</si>
  <si>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</si>
  <si>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</si>
  <si>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</si>
  <si>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</si>
  <si>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</si>
  <si>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</si>
  <si>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</si>
  <si>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</si>
  <si>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</si>
  <si>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</si>
  <si>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</si>
  <si>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</si>
  <si>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</si>
  <si>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</si>
  <si>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</si>
  <si>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</si>
  <si>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</si>
  <si>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</si>
  <si>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</si>
  <si>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</si>
  <si>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</si>
  <si>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</si>
  <si>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</si>
  <si>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</si>
  <si>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</si>
  <si>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</si>
  <si>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</si>
  <si>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</si>
  <si>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</si>
  <si>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</si>
  <si>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</si>
  <si>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</si>
  <si>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</si>
  <si>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</si>
  <si>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</si>
  <si>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</si>
  <si>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</si>
  <si>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</si>
  <si>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</si>
  <si>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</si>
  <si>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</si>
  <si>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</si>
  <si>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</si>
  <si>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</si>
  <si>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</si>
  <si>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</si>
  <si>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</si>
  <si>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</si>
  <si>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</si>
  <si>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</si>
  <si>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</si>
  <si>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</si>
  <si>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</si>
  <si>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</si>
  <si>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</si>
  <si>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</si>
  <si>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</si>
  <si>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</si>
  <si>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</si>
  <si>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</si>
  <si>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</si>
  <si>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</si>
  <si>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</si>
  <si>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</si>
  <si>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</si>
  <si>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</si>
  <si>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</si>
  <si>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</si>
  <si>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</si>
  <si>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</si>
  <si>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</si>
  <si>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</si>
  <si>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</si>
  <si>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</si>
  <si>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</si>
  <si>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</si>
  <si>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</si>
  <si>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</si>
  <si>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</si>
  <si>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</si>
  <si>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</si>
  <si>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</si>
  <si>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</si>
  <si>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</si>
  <si>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</si>
  <si>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</si>
  <si>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</si>
  <si>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</si>
  <si>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</si>
  <si>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</si>
  <si>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</si>
  <si>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</si>
  <si>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</si>
  <si>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</si>
  <si>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</si>
  <si>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</si>
  <si>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</si>
  <si>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</si>
  <si>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</si>
  <si>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</si>
  <si>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</si>
  <si>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</si>
  <si>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</si>
  <si>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</si>
  <si>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</si>
  <si>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</si>
  <si>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</si>
  <si>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</si>
  <si>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</si>
  <si>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</si>
  <si>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</si>
  <si>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</si>
  <si>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</si>
  <si>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</si>
  <si>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</si>
  <si>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</si>
  <si>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</si>
  <si>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</si>
  <si>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</si>
  <si>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</si>
  <si>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</si>
  <si>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</si>
  <si>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</si>
  <si>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</si>
  <si>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</si>
  <si>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</si>
  <si>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</si>
  <si>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</si>
  <si>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</si>
  <si>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</si>
  <si>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</si>
  <si>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</si>
  <si>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</si>
  <si>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</si>
  <si>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</si>
  <si>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</si>
  <si>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</si>
  <si>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</si>
  <si>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</si>
  <si>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</si>
  <si>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</si>
  <si>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</si>
  <si>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</si>
  <si>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</si>
  <si>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</si>
  <si>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</si>
  <si>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</si>
  <si>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</si>
  <si>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</si>
  <si>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</si>
  <si>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</si>
  <si>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</si>
  <si>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</si>
  <si>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</si>
  <si>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</si>
  <si>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</si>
  <si>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</si>
  <si>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</si>
  <si>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</si>
  <si>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</si>
  <si>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</si>
  <si>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</si>
  <si>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</si>
  <si>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</si>
  <si>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</si>
  <si>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</si>
  <si>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</si>
  <si>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</si>
  <si>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</si>
  <si>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</si>
  <si>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</si>
  <si>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</si>
  <si>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</si>
  <si>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</si>
  <si>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</si>
  <si>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</si>
  <si>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</si>
  <si>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</si>
  <si>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</si>
  <si>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</si>
  <si>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</si>
  <si>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</si>
  <si>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</si>
  <si>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</si>
  <si>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</si>
  <si>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</si>
  <si>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</si>
  <si>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</si>
  <si>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</si>
  <si>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</si>
  <si>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</si>
  <si>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</si>
  <si>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</si>
  <si>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</si>
  <si>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</si>
  <si>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</si>
  <si>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</si>
  <si>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</si>
  <si>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</si>
  <si>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</si>
  <si>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</si>
  <si>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</si>
  <si>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</si>
  <si>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</si>
  <si>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</si>
  <si>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</si>
  <si>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</si>
  <si>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</si>
  <si>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</si>
  <si>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</si>
  <si>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</si>
  <si>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</si>
  <si>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</si>
  <si>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</si>
  <si>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</si>
  <si>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</si>
  <si>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</si>
  <si>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</si>
  <si>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</si>
  <si>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</si>
  <si>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</si>
  <si>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</si>
  <si>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</si>
  <si>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</si>
  <si>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</si>
  <si>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</si>
  <si>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</si>
  <si>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</si>
  <si>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</si>
  <si>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</si>
  <si>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</si>
  <si>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</si>
  <si>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</si>
  <si>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</si>
  <si>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</si>
  <si>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</si>
  <si>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</si>
  <si>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</si>
  <si>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</si>
  <si>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</si>
  <si>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</si>
  <si>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</si>
  <si>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</si>
  <si>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</si>
  <si>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</si>
  <si>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</si>
  <si>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</si>
  <si>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</si>
  <si>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</si>
  <si>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</si>
  <si>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</si>
  <si>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</si>
  <si>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</si>
  <si>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</si>
  <si>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</si>
  <si>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</si>
  <si>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</si>
  <si>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</si>
  <si>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</si>
  <si>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</si>
  <si>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</si>
  <si>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</si>
  <si>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</si>
  <si>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</si>
  <si>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</si>
  <si>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</si>
  <si>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</si>
  <si>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</si>
  <si>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</si>
  <si>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</si>
  <si>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</si>
  <si>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</si>
  <si>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</si>
  <si>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</si>
  <si>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</si>
  <si>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</si>
  <si>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</si>
  <si>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</si>
  <si>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</si>
  <si>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</si>
  <si>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</si>
  <si>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</si>
  <si>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</si>
  <si>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</si>
  <si>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</si>
  <si>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</si>
  <si>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</si>
  <si>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</si>
  <si>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</si>
  <si>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</si>
  <si>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</si>
  <si>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</si>
  <si>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</si>
  <si>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</si>
  <si>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</si>
  <si>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</si>
  <si>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</si>
  <si>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</si>
  <si>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</si>
  <si>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</si>
  <si>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</si>
  <si>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</si>
  <si>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</si>
  <si>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</si>
  <si>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</si>
  <si>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</si>
  <si>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</si>
  <si>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</si>
  <si>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</si>
  <si>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</si>
  <si>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</si>
  <si>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</si>
  <si>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</si>
  <si>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</si>
  <si>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</si>
  <si>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</si>
  <si>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</si>
  <si>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</si>
  <si>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</si>
  <si>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</si>
  <si>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</si>
  <si>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</si>
  <si>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</si>
  <si>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</si>
  <si>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</si>
  <si>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</si>
  <si>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</si>
  <si>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</si>
  <si>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</si>
  <si>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</si>
  <si>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</si>
  <si>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</si>
  <si>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</si>
  <si>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</si>
  <si>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</si>
  <si>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</si>
  <si>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</si>
  <si>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</si>
  <si>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</si>
  <si>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</si>
  <si>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</si>
  <si>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</si>
  <si>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</si>
  <si>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</si>
  <si>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</si>
  <si>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</si>
  <si>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</si>
  <si>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</si>
  <si>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</si>
  <si>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</si>
  <si>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</si>
  <si>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</si>
  <si>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</si>
  <si>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</si>
  <si>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</si>
  <si>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</si>
  <si>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</si>
  <si>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</si>
  <si>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</si>
  <si>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</si>
  <si>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</si>
  <si>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</si>
  <si>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</si>
  <si>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</si>
  <si>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</si>
  <si>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</si>
  <si>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</si>
  <si>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</si>
  <si>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</si>
  <si>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</si>
  <si>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</si>
  <si>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</si>
  <si>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</si>
  <si>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</si>
  <si>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</si>
  <si>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</si>
  <si>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</si>
  <si>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</si>
  <si>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</si>
  <si>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</si>
  <si>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</si>
  <si>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</si>
  <si>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</si>
  <si>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</si>
  <si>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</si>
  <si>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</si>
  <si>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</si>
  <si>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</si>
  <si>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</si>
  <si>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</si>
  <si>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</si>
  <si>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</si>
  <si>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</si>
  <si>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</si>
  <si>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</si>
  <si>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</si>
  <si>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</si>
  <si>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</si>
  <si>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</si>
  <si>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</si>
  <si>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</si>
  <si>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</si>
  <si>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</si>
  <si>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</si>
  <si>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</si>
  <si>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</si>
  <si>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</si>
  <si>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</si>
  <si>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</si>
  <si>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</si>
  <si>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</si>
  <si>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</si>
  <si>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</si>
  <si>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</si>
  <si>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</si>
  <si>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</si>
  <si>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</si>
  <si>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</si>
  <si>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</si>
  <si>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</si>
  <si>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</si>
  <si>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</si>
  <si>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</si>
  <si>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</si>
  <si>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</si>
  <si>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</si>
  <si>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</si>
  <si>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</si>
  <si>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</si>
  <si>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</si>
  <si>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</si>
  <si>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</si>
  <si>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</si>
  <si>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</si>
  <si>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</si>
  <si>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</si>
  <si>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</si>
  <si>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</si>
  <si>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</si>
  <si>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</si>
  <si>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</si>
  <si>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</si>
  <si>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</si>
  <si>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</si>
  <si>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</si>
  <si>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</si>
  <si>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</si>
  <si>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</si>
  <si>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</si>
  <si>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</si>
  <si>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</si>
  <si>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</si>
  <si>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</si>
  <si>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</si>
  <si>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</si>
  <si>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</si>
  <si>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</si>
  <si>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</si>
  <si>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</si>
  <si>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</si>
  <si>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</si>
  <si>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</si>
  <si>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</si>
  <si>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</si>
  <si>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</si>
  <si>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</si>
  <si>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</si>
  <si>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</si>
  <si>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</si>
  <si>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</si>
  <si>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</si>
  <si>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</si>
  <si>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</si>
  <si>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</si>
  <si>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</si>
  <si>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</si>
  <si>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</si>
  <si>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</si>
  <si>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</si>
  <si>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</si>
  <si>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</si>
  <si>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</si>
  <si>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</si>
  <si>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</si>
  <si>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</si>
  <si>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</si>
  <si>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</si>
  <si>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</si>
  <si>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</si>
  <si>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</si>
  <si>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</si>
  <si>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</si>
  <si>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</si>
  <si>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</si>
  <si>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</si>
  <si>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</si>
  <si>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</si>
  <si>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</si>
  <si>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</si>
  <si>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</si>
  <si>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</si>
  <si>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</si>
  <si>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</si>
  <si>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</si>
  <si>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</si>
  <si>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</si>
  <si>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</si>
  <si>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</si>
  <si>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</si>
  <si>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</si>
  <si>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</si>
  <si>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</si>
  <si>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</si>
  <si>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</si>
  <si>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</si>
  <si>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</si>
  <si>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</si>
  <si>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</si>
  <si>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</si>
  <si>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</si>
  <si>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</si>
  <si>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</si>
  <si>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</si>
  <si>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</si>
  <si>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</si>
  <si>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</si>
  <si>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</si>
  <si>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</si>
  <si>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</si>
  <si>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</si>
  <si>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</si>
  <si>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</si>
  <si>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</si>
  <si>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</si>
  <si>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</si>
  <si>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</si>
  <si>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</si>
  <si>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</si>
  <si>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</si>
  <si>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</si>
  <si>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</si>
  <si>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</si>
  <si>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</si>
  <si>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</si>
  <si>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</si>
  <si>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</si>
  <si>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</si>
  <si>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</si>
  <si>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</si>
  <si>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</si>
  <si>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</si>
  <si>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</si>
  <si>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</si>
  <si>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</si>
  <si>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</si>
  <si>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</si>
  <si>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</si>
  <si>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</si>
  <si>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</si>
  <si>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</si>
  <si>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</si>
  <si>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</si>
  <si>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</si>
  <si>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</si>
  <si>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</si>
  <si>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</si>
  <si>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</si>
  <si>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</si>
  <si>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</si>
  <si>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</si>
  <si>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</si>
  <si>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</si>
  <si>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</si>
  <si>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</si>
  <si>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</si>
  <si>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</si>
  <si>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</si>
  <si>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</si>
  <si>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</si>
  <si>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</si>
  <si>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</si>
  <si>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</si>
  <si>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</si>
  <si>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</si>
  <si>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</si>
  <si>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</si>
  <si>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</si>
  <si>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</si>
  <si>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</si>
  <si>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</si>
  <si>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</si>
  <si>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</si>
  <si>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</si>
  <si>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</si>
  <si>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</si>
  <si>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</si>
  <si>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</si>
  <si>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</si>
  <si>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</si>
  <si>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</si>
  <si>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</si>
  <si>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</si>
  <si>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</si>
  <si>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</si>
  <si>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</si>
  <si>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</si>
  <si>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</si>
  <si>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</si>
  <si>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</si>
  <si>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</si>
  <si>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</si>
  <si>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</si>
  <si>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</si>
  <si>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</si>
  <si>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</si>
  <si>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</si>
  <si>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</si>
  <si>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</si>
  <si>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</si>
  <si>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</si>
  <si>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</si>
  <si>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</si>
  <si>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</si>
  <si>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</si>
  <si>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</si>
  <si>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</si>
  <si>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</si>
  <si>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</si>
  <si>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</si>
  <si>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</si>
  <si>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</si>
  <si>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</si>
  <si>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</si>
  <si>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</si>
  <si>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</si>
  <si>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</si>
  <si>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</si>
  <si>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</si>
  <si>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</si>
  <si>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</si>
  <si>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</si>
  <si>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</si>
  <si>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</si>
  <si>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</si>
  <si>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</si>
  <si>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</si>
  <si>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</si>
  <si>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</si>
  <si>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</si>
  <si>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</si>
  <si>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</si>
  <si>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</si>
  <si>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</si>
  <si>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</si>
  <si>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</si>
  <si>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</si>
  <si>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</si>
  <si>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</si>
  <si>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</si>
  <si>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</si>
  <si>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</si>
  <si>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</si>
  <si>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</si>
  <si>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</si>
  <si>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</si>
  <si>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</si>
  <si>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</si>
  <si>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</si>
  <si>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</si>
  <si>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</si>
  <si>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</si>
  <si>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</si>
  <si>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</si>
  <si>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</si>
  <si>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</si>
  <si>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</si>
  <si>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</si>
  <si>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</si>
  <si>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</si>
  <si>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</si>
  <si>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</si>
  <si>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</si>
  <si>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</si>
  <si>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</si>
  <si>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</si>
  <si>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</si>
  <si>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</si>
  <si>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</si>
  <si>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</si>
  <si>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</si>
  <si>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</si>
  <si>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</si>
  <si>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</si>
  <si>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</si>
  <si>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</si>
  <si>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</si>
  <si>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</si>
  <si>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</si>
  <si>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</si>
  <si>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</si>
  <si>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</si>
  <si>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</si>
  <si>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</si>
  <si>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</si>
  <si>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</si>
  <si>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</si>
  <si>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</si>
  <si>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</si>
  <si>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</si>
  <si>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</si>
  <si>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</si>
  <si>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</si>
  <si>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</si>
  <si>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</si>
  <si>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</si>
  <si>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</si>
  <si>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</si>
  <si>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</si>
  <si>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</si>
  <si>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</si>
  <si>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</si>
  <si>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</si>
  <si>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</si>
  <si>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</si>
  <si>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</si>
  <si>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</si>
  <si>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</si>
  <si>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</si>
  <si>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</si>
  <si>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</si>
  <si>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</si>
  <si>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</si>
  <si>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</si>
  <si>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</si>
  <si>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</si>
  <si>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</si>
  <si>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</si>
  <si>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</si>
  <si>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</si>
  <si>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</si>
  <si>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</si>
  <si>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</si>
  <si>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</si>
  <si>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</si>
  <si>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</si>
  <si>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</si>
  <si>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</si>
  <si>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</si>
  <si>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</si>
  <si>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</si>
  <si>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</si>
  <si>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</si>
  <si>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</si>
  <si>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</si>
  <si>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</si>
  <si>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</si>
  <si>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</si>
  <si>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</si>
  <si>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</si>
  <si>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</si>
  <si>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</si>
  <si>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</si>
  <si>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</si>
  <si>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</si>
  <si>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</si>
  <si>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</si>
  <si>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</si>
  <si>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</si>
  <si>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</si>
  <si>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</si>
  <si>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</si>
  <si>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</si>
  <si>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</si>
  <si>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</si>
  <si>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</si>
  <si>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</si>
  <si>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</si>
  <si>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</si>
  <si>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</si>
  <si>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</si>
  <si>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</si>
  <si>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</si>
  <si>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</si>
  <si>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</si>
  <si>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</si>
  <si>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</si>
  <si>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</si>
  <si>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</si>
  <si>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</si>
  <si>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</si>
  <si>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</si>
  <si>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</si>
  <si>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</si>
  <si>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</si>
  <si>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</si>
  <si>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</si>
  <si>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</si>
  <si>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</si>
  <si>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</si>
  <si>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</si>
  <si>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</si>
  <si>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</si>
  <si>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</si>
  <si>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</si>
  <si>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</si>
  <si>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</si>
  <si>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</si>
  <si>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</si>
  <si>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</si>
  <si>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</si>
  <si>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</si>
  <si>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</si>
  <si>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</si>
  <si>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</si>
  <si>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</si>
  <si>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</si>
  <si>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</si>
  <si>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</si>
  <si>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</si>
  <si>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</si>
  <si>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</si>
  <si>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</si>
  <si>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</si>
  <si>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</si>
  <si>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</si>
  <si>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</si>
  <si>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</si>
  <si>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</si>
  <si>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</si>
  <si>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</si>
  <si>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</si>
  <si>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</si>
  <si>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</si>
  <si>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</si>
  <si>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</si>
  <si>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</si>
  <si>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</si>
  <si>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</si>
  <si>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</si>
  <si>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</si>
  <si>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</si>
  <si>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</si>
  <si>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</si>
  <si>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</si>
  <si>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</si>
  <si>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</si>
  <si>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</si>
  <si>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</si>
  <si>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</si>
  <si>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</si>
  <si>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</si>
  <si>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</si>
  <si>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</si>
  <si>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</si>
  <si>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</si>
  <si>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</si>
  <si>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</si>
  <si>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</si>
  <si>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</si>
  <si>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</si>
  <si>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</si>
  <si>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</si>
  <si>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</si>
  <si>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</si>
  <si>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</si>
  <si>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</si>
  <si>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</si>
  <si>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</si>
  <si>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</si>
  <si>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</si>
  <si>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</si>
  <si>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</si>
  <si>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</si>
  <si>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</si>
  <si>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</si>
  <si>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</si>
  <si>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</si>
  <si>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</si>
  <si>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</si>
  <si>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</si>
  <si>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</si>
  <si>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</si>
  <si>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</si>
  <si>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</si>
  <si>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</si>
  <si>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</si>
  <si>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</si>
  <si>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</si>
  <si>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</si>
  <si>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</si>
  <si>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</si>
  <si>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</si>
  <si>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</si>
  <si>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</si>
  <si>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</si>
  <si>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</si>
  <si>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</si>
  <si>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</si>
  <si>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</si>
  <si>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</si>
  <si>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</si>
  <si>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</si>
  <si>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</si>
  <si>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</si>
  <si>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</si>
  <si>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</si>
  <si>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</si>
  <si>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</si>
  <si>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</si>
  <si>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</si>
  <si>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</si>
  <si>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</si>
  <si>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</si>
  <si>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</si>
  <si>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</si>
  <si>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</si>
  <si>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</si>
  <si>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</si>
  <si>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</si>
  <si>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</si>
  <si>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</si>
  <si>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</si>
  <si>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</si>
  <si>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</si>
  <si>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</si>
  <si>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</si>
  <si>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</si>
  <si>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</si>
  <si>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</si>
  <si>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</si>
  <si>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</si>
  <si>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</si>
  <si>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</si>
  <si>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</si>
  <si>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</si>
  <si>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</si>
  <si>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</si>
  <si>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</si>
  <si>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</si>
  <si>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</si>
  <si>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</si>
  <si>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</si>
  <si>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</si>
  <si>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</si>
  <si>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</si>
  <si>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</si>
  <si>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</si>
  <si>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</si>
  <si>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</si>
  <si>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</si>
  <si>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</si>
  <si>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</si>
  <si>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</si>
  <si>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</si>
  <si>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</si>
  <si>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</si>
  <si>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</si>
  <si>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</si>
  <si>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</si>
  <si>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</si>
  <si>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</si>
  <si>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</si>
  <si>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</si>
  <si>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</si>
  <si>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</si>
  <si>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</si>
  <si>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</si>
  <si>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</si>
  <si>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</si>
  <si>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</si>
  <si>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</si>
  <si>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</si>
  <si>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</si>
  <si>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</si>
  <si>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</si>
  <si>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</si>
  <si>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</si>
  <si>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</si>
  <si>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</si>
  <si>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</si>
  <si>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</si>
  <si>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</si>
  <si>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</si>
  <si>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</si>
  <si>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</si>
  <si>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</si>
  <si>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</si>
  <si>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</si>
  <si>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</si>
  <si>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</si>
  <si>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</si>
  <si>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</si>
  <si>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</si>
  <si>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</si>
  <si>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</si>
  <si>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</si>
  <si>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</si>
  <si>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</si>
  <si>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</si>
  <si>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</si>
  <si>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</si>
  <si>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</si>
  <si>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</si>
  <si>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</si>
  <si>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</si>
  <si>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</si>
  <si>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</si>
  <si>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</si>
  <si>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</si>
  <si>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</si>
  <si>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</si>
  <si>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</si>
  <si>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</si>
  <si>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</si>
  <si>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</si>
  <si>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</si>
  <si>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</si>
  <si>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</si>
  <si>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</si>
  <si>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</si>
  <si>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</si>
  <si>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</si>
  <si>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</si>
  <si>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</si>
  <si>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</si>
  <si>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</si>
  <si>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</si>
  <si>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</si>
  <si>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</si>
  <si>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</si>
  <si>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</si>
  <si>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</si>
  <si>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</si>
  <si>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</si>
  <si>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</si>
  <si>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</si>
  <si>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</si>
  <si>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</si>
  <si>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</si>
  <si>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</si>
  <si>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</si>
  <si>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</si>
  <si>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</si>
  <si>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</si>
  <si>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</si>
  <si>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</si>
  <si>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</si>
  <si>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</si>
  <si>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</si>
  <si>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</si>
  <si>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</si>
  <si>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</si>
  <si>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</si>
  <si>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</si>
  <si>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</si>
  <si>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</si>
  <si>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</si>
  <si>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</si>
  <si>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</si>
  <si>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</si>
  <si>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</si>
  <si>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</si>
  <si>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</si>
  <si>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</si>
  <si>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</si>
  <si>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</si>
  <si>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</si>
  <si>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</si>
  <si>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</si>
  <si>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</si>
  <si>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</si>
  <si>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</si>
  <si>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</si>
  <si>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</si>
  <si>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</si>
  <si>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</si>
  <si>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</si>
  <si>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</si>
  <si>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</si>
  <si>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</si>
  <si>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</si>
  <si>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</si>
  <si>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</si>
  <si>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</si>
  <si>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</si>
  <si>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</si>
  <si>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</si>
  <si>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</si>
  <si>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</si>
  <si>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</si>
  <si>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</si>
  <si>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</si>
  <si>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</si>
  <si>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</si>
  <si>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</si>
  <si>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</si>
  <si>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</si>
  <si>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</si>
  <si>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</si>
  <si>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</si>
  <si>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</si>
  <si>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</si>
  <si>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</si>
  <si>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</si>
  <si>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</si>
  <si>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</si>
  <si>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</si>
  <si>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</si>
  <si>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</si>
  <si>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</si>
  <si>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</si>
  <si>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</si>
  <si>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</si>
  <si>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</si>
  <si>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</si>
  <si>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</si>
  <si>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</si>
  <si>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</si>
  <si>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</si>
  <si>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</si>
  <si>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</si>
  <si>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</si>
  <si>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</si>
  <si>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</si>
  <si>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</si>
  <si>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</si>
  <si>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</si>
  <si>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</si>
  <si>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</si>
  <si>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</si>
  <si>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</si>
  <si>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</si>
  <si>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</si>
  <si>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</si>
  <si>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</si>
  <si>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</si>
  <si>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</si>
  <si>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</si>
  <si>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</si>
  <si>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</si>
  <si>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</si>
  <si>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</si>
  <si>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</si>
  <si>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</si>
  <si>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</si>
  <si>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</si>
  <si>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</si>
  <si>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</si>
  <si>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</si>
  <si>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</si>
  <si>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</si>
  <si>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</si>
  <si>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</si>
  <si>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</si>
  <si>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</si>
  <si>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</si>
  <si>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</si>
  <si>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</si>
  <si>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</si>
  <si>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</si>
  <si>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</si>
  <si>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</si>
  <si>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</si>
  <si>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</si>
  <si>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</si>
  <si>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</si>
  <si>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</si>
  <si>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</si>
  <si>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</si>
  <si>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</si>
  <si>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</si>
  <si>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</si>
  <si>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</si>
  <si>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</si>
  <si>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</si>
  <si>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</si>
  <si>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</si>
  <si>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</si>
  <si>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</si>
  <si>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</si>
  <si>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</si>
  <si>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</si>
  <si>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</si>
  <si>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</si>
  <si>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</si>
  <si>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</si>
  <si>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</si>
  <si>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</si>
  <si>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</si>
  <si>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</si>
  <si>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</si>
  <si>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</si>
  <si>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</si>
  <si>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</si>
  <si>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</si>
  <si>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</si>
  <si>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</si>
  <si>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</si>
  <si>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</si>
  <si>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</si>
  <si>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</si>
  <si>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</si>
  <si>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</si>
  <si>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</si>
  <si>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</si>
  <si>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</si>
  <si>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</si>
  <si>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</si>
  <si>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</si>
  <si>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</si>
  <si>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</si>
  <si>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</si>
  <si>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</si>
  <si>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</si>
  <si>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</si>
  <si>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</si>
  <si>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</si>
  <si>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</si>
  <si>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</si>
  <si>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</si>
  <si>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</si>
  <si>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</si>
  <si>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</si>
  <si>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</si>
  <si>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</si>
  <si>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</si>
  <si>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</si>
  <si>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</si>
  <si>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</si>
  <si>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</si>
  <si>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</si>
  <si>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</si>
  <si>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</si>
  <si>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</si>
  <si>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</si>
  <si>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</si>
  <si>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</si>
  <si>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</si>
  <si>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</si>
  <si>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</si>
  <si>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</si>
  <si>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</si>
  <si>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</si>
  <si>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</si>
  <si>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</si>
  <si>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</si>
  <si>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</si>
  <si>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</si>
  <si>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</si>
  <si>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</si>
  <si>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</si>
  <si>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</si>
  <si>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</si>
  <si>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</si>
  <si>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</si>
  <si>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</si>
  <si>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</si>
  <si>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</si>
  <si>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</si>
  <si>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</si>
  <si>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</si>
  <si>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</si>
  <si>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</si>
  <si>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</si>
  <si>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</si>
  <si>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</si>
  <si>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</si>
  <si>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</si>
  <si>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</si>
  <si>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</si>
  <si>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</si>
  <si>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</si>
  <si>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</si>
  <si>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</si>
  <si>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</si>
  <si>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</si>
  <si>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</si>
  <si>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</si>
  <si>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</si>
  <si>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</si>
  <si>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</si>
  <si>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</si>
  <si>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</si>
  <si>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</si>
  <si>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</si>
  <si>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</si>
  <si>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</si>
  <si>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</si>
  <si>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</si>
  <si>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</si>
  <si>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</si>
  <si>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</si>
  <si>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</si>
  <si>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</si>
  <si>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</si>
  <si>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</si>
  <si>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</si>
  <si>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</si>
  <si>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</si>
  <si>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</si>
  <si>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</si>
  <si>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</si>
  <si>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</si>
  <si>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</si>
  <si>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</si>
  <si>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</si>
  <si>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</si>
  <si>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</si>
  <si>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</si>
  <si>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</si>
  <si>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</si>
  <si>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</si>
  <si>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</si>
  <si>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</si>
  <si>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</si>
  <si>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</si>
  <si>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</si>
  <si>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</si>
  <si>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</si>
  <si>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</si>
  <si>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</si>
  <si>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</si>
  <si>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</si>
  <si>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</si>
  <si>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</si>
  <si>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</si>
  <si>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</si>
  <si>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</si>
  <si>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</si>
  <si>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</si>
  <si>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</si>
  <si>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</si>
  <si>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</si>
  <si>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</si>
  <si>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</si>
  <si>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</si>
  <si>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</si>
  <si>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</si>
  <si>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</si>
  <si>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</si>
  <si>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</si>
  <si>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</si>
  <si>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</si>
  <si>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</si>
  <si>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</si>
  <si>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</si>
  <si>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</si>
  <si>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</si>
  <si>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</si>
  <si>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</si>
  <si>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</si>
  <si>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</si>
  <si>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</si>
  <si>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</si>
  <si>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</si>
  <si>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</si>
  <si>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</si>
  <si>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</si>
  <si>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</si>
  <si>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</si>
  <si>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</si>
  <si>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</si>
  <si>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</si>
  <si>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</si>
  <si>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</si>
  <si>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</si>
  <si>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</si>
  <si>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</si>
  <si>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</si>
  <si>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</si>
  <si>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</si>
  <si>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</si>
  <si>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</si>
  <si>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</si>
  <si>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</si>
  <si>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</si>
  <si>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</si>
  <si>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</si>
  <si>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</si>
  <si>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</si>
  <si>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</si>
  <si>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</si>
  <si>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</si>
  <si>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</si>
  <si>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</si>
  <si>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</si>
  <si>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</si>
  <si>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</si>
  <si>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</si>
  <si>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</si>
  <si>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</si>
  <si>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</si>
  <si>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</si>
  <si>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</si>
  <si>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</si>
  <si>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</si>
  <si>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</si>
  <si>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</si>
  <si>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</si>
  <si>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</si>
  <si>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</si>
  <si>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</si>
  <si>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</si>
  <si>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</si>
  <si>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</si>
  <si>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</si>
  <si>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</si>
  <si>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</si>
  <si>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</si>
  <si>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</si>
  <si>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</si>
  <si>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</si>
  <si>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</si>
  <si>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</si>
  <si>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</si>
  <si>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</si>
  <si>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</si>
  <si>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</si>
  <si>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</si>
  <si>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</si>
  <si>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</si>
  <si>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</si>
  <si>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</si>
  <si>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</si>
  <si>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</si>
  <si>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</si>
  <si>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</si>
  <si>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</si>
  <si>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</si>
  <si>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</si>
  <si>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</si>
  <si>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</si>
  <si>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</si>
  <si>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</si>
  <si>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</si>
  <si>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</si>
  <si>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</si>
  <si>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</si>
  <si>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</si>
  <si>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</si>
  <si>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</si>
  <si>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</si>
  <si>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</si>
  <si>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</si>
  <si>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</si>
  <si>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</si>
  <si>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</si>
  <si>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</si>
  <si>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</si>
  <si>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</si>
  <si>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</si>
  <si>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</si>
  <si>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</si>
  <si>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</si>
  <si>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</si>
  <si>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</si>
  <si>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</si>
  <si>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</si>
  <si>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</si>
  <si>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</si>
  <si>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</si>
  <si>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</si>
  <si>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</si>
  <si>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</si>
  <si>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</si>
  <si>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</si>
  <si>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</si>
  <si>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</si>
  <si>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</si>
  <si>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</si>
  <si>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</si>
  <si>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</si>
  <si>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</si>
  <si>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</si>
  <si>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</si>
  <si>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</si>
  <si>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</si>
  <si>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</si>
  <si>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</si>
  <si>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</si>
  <si>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</si>
  <si>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</si>
  <si>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</si>
  <si>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</si>
  <si>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</si>
  <si>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</si>
  <si>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</si>
  <si>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</si>
  <si>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</si>
  <si>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</si>
  <si>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</si>
  <si>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</si>
  <si>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</si>
  <si>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</si>
  <si>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</si>
  <si>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</si>
  <si>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</si>
  <si>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</si>
  <si>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</si>
  <si>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</si>
  <si>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</si>
  <si>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</si>
  <si>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</si>
  <si>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</si>
  <si>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</si>
  <si>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</si>
  <si>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</si>
  <si>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</si>
  <si>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</si>
  <si>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</si>
  <si>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</si>
  <si>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</si>
  <si>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</si>
  <si>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</si>
  <si>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</si>
  <si>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</si>
  <si>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</si>
  <si>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</si>
  <si>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</si>
  <si>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</si>
  <si>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</si>
  <si>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</si>
  <si>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</si>
  <si>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</si>
  <si>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</si>
  <si>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</si>
  <si>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</si>
  <si>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</si>
  <si>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</si>
  <si>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</si>
  <si>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</si>
  <si>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</si>
  <si>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</si>
  <si>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</si>
  <si>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</si>
  <si>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</si>
  <si>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</si>
  <si>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</si>
  <si>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</si>
  <si>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</si>
  <si>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</si>
  <si>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</si>
  <si>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</si>
  <si>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</si>
  <si>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</si>
  <si>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</si>
  <si>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</si>
  <si>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</si>
  <si>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</si>
  <si>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</si>
  <si>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</si>
  <si>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</si>
  <si>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</si>
  <si>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</si>
  <si>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</si>
  <si>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</si>
  <si>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</si>
  <si>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</si>
  <si>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</si>
  <si>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</si>
  <si>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</si>
  <si>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</si>
  <si>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</si>
  <si>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</si>
  <si>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</si>
  <si>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</si>
  <si>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</si>
  <si>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</si>
  <si>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</si>
  <si>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</si>
  <si>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</si>
  <si>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</si>
  <si>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</si>
  <si>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</si>
  <si>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</si>
  <si>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</si>
  <si>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</si>
  <si>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</si>
  <si>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</si>
  <si>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</si>
  <si>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</si>
  <si>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</si>
  <si>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</si>
  <si>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</si>
  <si>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</si>
  <si>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</si>
  <si>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</si>
  <si>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</si>
  <si>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</si>
  <si>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</si>
  <si>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</si>
  <si>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</si>
  <si>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</si>
  <si>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</si>
  <si>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</si>
  <si>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</si>
  <si>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</si>
  <si>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</si>
  <si>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</si>
  <si>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</si>
  <si>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</si>
  <si>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</si>
  <si>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</si>
  <si>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</si>
  <si>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</si>
  <si>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</si>
  <si>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</si>
  <si>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</si>
  <si>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</si>
  <si>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</si>
  <si>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</si>
  <si>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</si>
  <si>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</si>
  <si>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</si>
  <si>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</si>
  <si>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</si>
  <si>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</si>
  <si>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</si>
  <si>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</si>
  <si>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</si>
  <si>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</si>
  <si>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</si>
  <si>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</si>
  <si>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</si>
  <si>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</si>
  <si>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</si>
  <si>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</si>
  <si>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</si>
  <si>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</si>
  <si>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</si>
  <si>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</si>
  <si>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</si>
  <si>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</si>
  <si>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</si>
  <si>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</si>
  <si>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</si>
  <si>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</si>
  <si>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</si>
  <si>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</si>
  <si>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</si>
  <si>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</si>
  <si>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</si>
  <si>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</si>
  <si>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</si>
  <si>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</si>
  <si>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</si>
  <si>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</si>
  <si>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</si>
  <si>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</si>
  <si>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</si>
  <si>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</si>
  <si>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</si>
  <si>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</si>
  <si>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</si>
  <si>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</si>
  <si>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</si>
  <si>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</si>
  <si>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</si>
  <si>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</si>
  <si>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</si>
  <si>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</si>
  <si>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</si>
  <si>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</si>
  <si>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</si>
  <si>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</si>
  <si>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</si>
  <si>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</si>
  <si>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</si>
  <si>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</si>
  <si>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</si>
  <si>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</si>
  <si>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</si>
  <si>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</si>
  <si>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</si>
  <si>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</si>
  <si>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</si>
  <si>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</si>
  <si>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</si>
  <si>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</si>
  <si>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</si>
  <si>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</si>
  <si>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</si>
  <si>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</si>
  <si>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</si>
  <si>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</si>
  <si>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</si>
  <si>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</si>
  <si>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</si>
  <si>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</si>
  <si>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</si>
  <si>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</si>
  <si>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</si>
  <si>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</si>
  <si>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</si>
  <si>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</si>
  <si>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</si>
  <si>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</si>
  <si>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</si>
  <si>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</si>
  <si>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</si>
  <si>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</si>
  <si>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</si>
  <si>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</si>
  <si>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</si>
  <si>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</si>
  <si>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</si>
  <si>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</si>
  <si>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</si>
  <si>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</si>
  <si>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</si>
  <si>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</si>
  <si>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</si>
  <si>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</si>
  <si>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</si>
  <si>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</si>
  <si>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</si>
  <si>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</si>
  <si>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</si>
  <si>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</si>
  <si>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</si>
  <si>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</si>
  <si>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</si>
  <si>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</si>
  <si>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</si>
  <si>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</si>
  <si>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</si>
  <si>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</si>
  <si>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</si>
  <si>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</si>
  <si>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</si>
  <si>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</si>
  <si>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</si>
  <si>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</si>
  <si>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</si>
  <si>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</si>
  <si>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</si>
  <si>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</si>
  <si>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</si>
  <si>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</si>
  <si>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</si>
  <si>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</si>
  <si>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</si>
  <si>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</si>
  <si>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</si>
  <si>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</si>
  <si>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</si>
  <si>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</si>
  <si>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</si>
  <si>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</si>
  <si>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</si>
  <si>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</si>
  <si>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</si>
  <si>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</si>
  <si>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</si>
  <si>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</si>
  <si>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</si>
  <si>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</si>
  <si>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</si>
  <si>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</si>
  <si>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</si>
  <si>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</si>
  <si>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</si>
  <si>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</si>
  <si>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</si>
  <si>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</si>
  <si>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</si>
  <si>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</si>
  <si>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</si>
  <si>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</si>
  <si>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</si>
  <si>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</si>
  <si>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</si>
  <si>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</si>
  <si>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</si>
  <si>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</si>
  <si>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</si>
  <si>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</si>
  <si>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</si>
  <si>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</si>
  <si>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</si>
  <si>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</si>
  <si>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</si>
  <si>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</si>
  <si>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</si>
  <si>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</si>
  <si>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</si>
  <si>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</si>
  <si>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</si>
  <si>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</si>
  <si>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</si>
  <si>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</si>
  <si>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</si>
  <si>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</si>
  <si>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</si>
  <si>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</si>
  <si>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</si>
  <si>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</si>
  <si>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</si>
  <si>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</si>
  <si>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</si>
  <si>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</si>
  <si>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</si>
  <si>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</si>
  <si>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</si>
  <si>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</si>
  <si>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</si>
  <si>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</si>
  <si>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</si>
  <si>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</si>
  <si>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</si>
  <si>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</si>
  <si>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</si>
  <si>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</si>
  <si>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</si>
  <si>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</si>
  <si>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</si>
  <si>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</si>
  <si>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</si>
  <si>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</si>
  <si>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</si>
  <si>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</si>
  <si>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</si>
  <si>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</si>
  <si>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</si>
  <si>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</si>
  <si>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</si>
  <si>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</si>
  <si>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</si>
  <si>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</si>
  <si>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</si>
  <si>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</si>
  <si>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</si>
  <si>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</si>
  <si>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</si>
  <si>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</si>
  <si>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</si>
  <si>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</si>
  <si>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</si>
  <si>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</si>
  <si>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</si>
  <si>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</si>
  <si>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</si>
  <si>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</si>
  <si>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</si>
  <si>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</si>
  <si>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</si>
  <si>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</si>
  <si>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</si>
  <si>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</si>
  <si>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</si>
  <si>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</si>
  <si>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</si>
  <si>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</si>
  <si>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</si>
  <si>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</si>
  <si>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</si>
  <si>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</si>
  <si>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</si>
  <si>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</si>
  <si>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</si>
  <si>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</si>
  <si>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</si>
  <si>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</si>
  <si>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</si>
  <si>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</si>
  <si>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</si>
  <si>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</si>
  <si>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</si>
  <si>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</si>
  <si>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</si>
  <si>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</si>
  <si>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</si>
  <si>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</si>
  <si>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</si>
  <si>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</si>
  <si>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</si>
  <si>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</si>
  <si>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</si>
  <si>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</si>
  <si>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</si>
  <si>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</si>
  <si>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</si>
  <si>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</si>
  <si>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</si>
  <si>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</si>
  <si>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</si>
  <si>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</si>
  <si>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</si>
  <si>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</si>
  <si>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</si>
  <si>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</si>
  <si>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</si>
  <si>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</si>
  <si>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</si>
  <si>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</si>
  <si>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</si>
  <si>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</si>
  <si>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</si>
  <si>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</si>
  <si>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</si>
  <si>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</si>
  <si>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</si>
  <si>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</si>
  <si>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</si>
  <si>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</si>
  <si>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</si>
  <si>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</si>
  <si>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</si>
  <si>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</si>
  <si>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</si>
  <si>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</si>
  <si>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</si>
  <si>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</si>
  <si>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</si>
  <si>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</si>
  <si>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</si>
  <si>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</si>
  <si>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</si>
  <si>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</si>
  <si>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</si>
  <si>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</si>
  <si>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</si>
  <si>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</si>
  <si>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</si>
  <si>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</si>
  <si>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</si>
  <si>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</si>
  <si>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</si>
  <si>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</si>
  <si>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</si>
  <si>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</si>
  <si>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</si>
  <si>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</si>
  <si>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</si>
  <si>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</si>
  <si>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</si>
  <si>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</si>
  <si>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</si>
  <si>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</si>
  <si>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</si>
  <si>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</si>
  <si>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</si>
  <si>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</si>
  <si>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</si>
  <si>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</si>
  <si>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</si>
  <si>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</si>
  <si>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</si>
  <si>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</si>
  <si>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</si>
  <si>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</si>
  <si>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</si>
  <si>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</si>
  <si>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</si>
  <si>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</si>
  <si>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</si>
  <si>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</si>
  <si>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</si>
  <si>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</si>
  <si>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</si>
  <si>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</si>
  <si>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</si>
  <si>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</si>
  <si>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</si>
  <si>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</si>
  <si>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</si>
  <si>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</si>
  <si>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</si>
  <si>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</si>
  <si>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</si>
  <si>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</si>
  <si>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</si>
  <si>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</si>
  <si>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</si>
  <si>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</si>
  <si>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</si>
  <si>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</si>
  <si>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</si>
  <si>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</si>
  <si>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</si>
  <si>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</si>
  <si>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</si>
  <si>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</si>
  <si>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</si>
  <si>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</si>
  <si>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</si>
  <si>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</si>
  <si>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</si>
  <si>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</si>
  <si>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</si>
  <si>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</si>
  <si>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</si>
  <si>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</si>
  <si>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</si>
  <si>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</si>
  <si>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</si>
  <si>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</si>
  <si>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</si>
  <si>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</si>
  <si>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</si>
  <si>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</si>
  <si>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</si>
  <si>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</si>
  <si>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</si>
  <si>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</si>
  <si>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</si>
  <si>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</si>
  <si>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</si>
  <si>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</si>
  <si>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</si>
  <si>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</si>
  <si>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</si>
  <si>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</si>
  <si>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</si>
  <si>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</si>
  <si>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</si>
  <si>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</si>
  <si>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</si>
  <si>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</si>
  <si>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</si>
  <si>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</si>
  <si>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</si>
  <si>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</si>
  <si>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</si>
  <si>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</si>
  <si>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</si>
  <si>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</si>
  <si>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</si>
  <si>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</si>
  <si>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</si>
  <si>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</si>
  <si>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</si>
  <si>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</si>
  <si>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</si>
  <si>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</si>
  <si>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</si>
  <si>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</si>
  <si>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</si>
  <si>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</si>
  <si>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</si>
  <si>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</si>
  <si>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</si>
  <si>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</si>
  <si>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</si>
  <si>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</si>
  <si>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</si>
  <si>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</si>
  <si>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</si>
  <si>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</si>
  <si>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</si>
  <si>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</si>
  <si>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</si>
  <si>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</si>
  <si>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</si>
  <si>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</si>
  <si>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</si>
  <si>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</si>
  <si>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</si>
  <si>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</si>
  <si>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</si>
  <si>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</si>
  <si>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</si>
  <si>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</si>
  <si>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</si>
  <si>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</si>
  <si>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</si>
  <si>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</si>
  <si>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</si>
  <si>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</si>
  <si>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</si>
  <si>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</si>
  <si>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</si>
  <si>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</si>
  <si>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</si>
  <si>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</si>
  <si>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</si>
  <si>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</si>
  <si>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</si>
  <si>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</si>
  <si>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</si>
  <si>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</si>
  <si>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</si>
  <si>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</si>
  <si>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</si>
  <si>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</si>
  <si>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</si>
  <si>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</si>
  <si>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</si>
  <si>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</si>
  <si>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</si>
  <si>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</si>
  <si>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</si>
  <si>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</si>
  <si>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</si>
  <si>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</si>
  <si>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</si>
  <si>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</si>
  <si>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</si>
  <si>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</si>
  <si>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</si>
  <si>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</si>
  <si>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</si>
  <si>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</si>
  <si>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</si>
  <si>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</si>
  <si>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</si>
  <si>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</si>
  <si>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</si>
  <si>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</si>
  <si>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</si>
  <si>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</si>
  <si>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</si>
  <si>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</si>
  <si>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</si>
  <si>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</si>
  <si>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</si>
  <si>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</si>
  <si>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</si>
  <si>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</si>
  <si>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</si>
  <si>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</si>
  <si>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</si>
  <si>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</si>
  <si>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</si>
  <si>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</si>
  <si>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</si>
  <si>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</si>
  <si>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</si>
  <si>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</si>
  <si>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</si>
  <si>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</si>
  <si>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</si>
  <si>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</si>
  <si>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</si>
  <si>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</si>
  <si>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</si>
  <si>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</si>
  <si>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</si>
  <si>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</si>
  <si>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</si>
  <si>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</si>
  <si>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</si>
  <si>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</si>
  <si>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</si>
  <si>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</si>
  <si>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</si>
  <si>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</si>
  <si>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</si>
  <si>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</si>
  <si>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</si>
  <si>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</si>
  <si>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</si>
  <si>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</si>
  <si>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</si>
  <si>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</si>
  <si>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</si>
  <si>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</si>
  <si>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</si>
  <si>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</si>
  <si>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</si>
  <si>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</si>
  <si>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</si>
  <si>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</si>
  <si>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</si>
  <si>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</si>
  <si>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</si>
  <si>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</si>
  <si>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</si>
  <si>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</si>
  <si>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</si>
  <si>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</si>
  <si>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</si>
  <si>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</si>
  <si>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</si>
  <si>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</si>
  <si>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</si>
  <si>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</si>
  <si>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</si>
  <si>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</si>
  <si>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</si>
  <si>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</si>
  <si>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</si>
  <si>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</si>
  <si>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</si>
  <si>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</si>
  <si>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</si>
  <si>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</si>
  <si>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</si>
  <si>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</si>
  <si>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</si>
  <si>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</si>
  <si>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</si>
  <si>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</si>
  <si>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</si>
  <si>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</si>
  <si>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</si>
  <si>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</si>
  <si>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</si>
  <si>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</si>
  <si>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</si>
  <si>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</si>
  <si>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</si>
  <si>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</si>
  <si>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</si>
  <si>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</si>
  <si>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</si>
  <si>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</si>
  <si>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</si>
  <si>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</si>
  <si>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</si>
  <si>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</si>
  <si>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</si>
  <si>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</si>
  <si>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</si>
  <si>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</si>
  <si>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</si>
  <si>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</si>
  <si>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</si>
  <si>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</si>
  <si>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</si>
  <si>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</si>
  <si>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</si>
  <si>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</si>
  <si>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</si>
  <si>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</si>
  <si>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</si>
  <si>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</si>
  <si>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</si>
  <si>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</si>
  <si>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</si>
  <si>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</si>
  <si>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</si>
  <si>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</si>
  <si>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</si>
  <si>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</si>
  <si>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</si>
  <si>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</si>
  <si>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</si>
  <si>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</si>
  <si>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</si>
  <si>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</si>
  <si>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</si>
  <si>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</si>
  <si>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</si>
  <si>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</si>
  <si>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</si>
  <si>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</si>
  <si>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</si>
  <si>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</si>
  <si>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</si>
  <si>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</si>
  <si>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</si>
  <si>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</si>
  <si>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</si>
  <si>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</si>
  <si>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</si>
  <si>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</si>
  <si>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</si>
  <si>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</si>
  <si>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</si>
  <si>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</si>
  <si>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</si>
  <si>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</si>
  <si>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</si>
  <si>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</si>
  <si>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</si>
  <si>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</si>
  <si>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</si>
  <si>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</si>
  <si>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</si>
  <si>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</si>
  <si>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</si>
  <si>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</si>
  <si>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</si>
  <si>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</si>
  <si>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</si>
  <si>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</si>
  <si>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</si>
  <si>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</si>
  <si>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</si>
  <si>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</si>
  <si>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</si>
  <si>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</si>
  <si>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</si>
  <si>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</si>
  <si>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</si>
  <si>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</si>
  <si>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</si>
  <si>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</si>
  <si>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</si>
  <si>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</si>
  <si>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</si>
  <si>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</si>
  <si>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</si>
  <si>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</si>
  <si>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</si>
  <si>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</si>
  <si>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</si>
  <si>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</si>
  <si>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</si>
  <si>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</si>
  <si>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</si>
  <si>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</si>
  <si>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</si>
  <si>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</si>
  <si>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</si>
  <si>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</si>
  <si>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</si>
  <si>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</si>
  <si>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</si>
  <si>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</si>
  <si>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</si>
  <si>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</si>
  <si>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</si>
  <si>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</si>
  <si>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</si>
  <si>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</si>
  <si>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</si>
  <si>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</si>
  <si>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</si>
  <si>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</si>
  <si>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</si>
  <si>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</si>
  <si>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</si>
  <si>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</si>
  <si>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</si>
  <si>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</si>
  <si>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</si>
  <si>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</si>
  <si>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</si>
  <si>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</si>
  <si>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</si>
  <si>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</si>
  <si>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</si>
  <si>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</si>
  <si>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</si>
  <si>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</si>
  <si>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</si>
  <si>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</si>
  <si>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</si>
  <si>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</si>
  <si>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</si>
  <si>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</si>
  <si>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</si>
  <si>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</si>
  <si>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</si>
  <si>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</si>
  <si>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</si>
  <si>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</si>
  <si>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</si>
  <si>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</si>
  <si>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</si>
  <si>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</si>
  <si>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</si>
  <si>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</si>
  <si>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</si>
  <si>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</si>
  <si>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</si>
  <si>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</si>
  <si>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</si>
  <si>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</si>
  <si>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</si>
  <si>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</si>
  <si>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</si>
  <si>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</si>
  <si>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</si>
  <si>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</si>
  <si>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</si>
  <si>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</si>
  <si>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</si>
  <si>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</si>
  <si>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</si>
  <si>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</si>
  <si>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</si>
  <si>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</si>
  <si>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</si>
  <si>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</si>
  <si>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</si>
  <si>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</si>
  <si>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</si>
  <si>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</si>
  <si>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</si>
  <si>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</si>
  <si>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</si>
  <si>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</si>
  <si>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</si>
  <si>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</si>
  <si>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</si>
  <si>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</si>
  <si>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</si>
  <si>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</si>
  <si>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</si>
  <si>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</si>
  <si>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</si>
  <si>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</si>
  <si>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</si>
  <si>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</si>
  <si>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</si>
  <si>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</si>
  <si>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</si>
  <si>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</si>
  <si>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</si>
  <si>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</si>
  <si>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</si>
  <si>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</si>
  <si>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</si>
  <si>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</si>
  <si>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</si>
  <si>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</si>
  <si>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</si>
  <si>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</si>
  <si>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</si>
  <si>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</si>
  <si>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</si>
  <si>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</si>
  <si>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</si>
  <si>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</si>
  <si>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</si>
  <si>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</si>
  <si>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</si>
  <si>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</si>
  <si>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</si>
  <si>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</si>
  <si>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</si>
  <si>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</si>
  <si>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</si>
  <si>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</si>
  <si>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</si>
  <si>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</si>
  <si>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</si>
  <si>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</si>
  <si>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</si>
  <si>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</si>
  <si>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</si>
  <si>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</si>
  <si>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</si>
  <si>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</si>
  <si>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</si>
  <si>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</si>
  <si>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</si>
  <si>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</si>
  <si>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</si>
  <si>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</si>
  <si>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</si>
  <si>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</si>
  <si>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</si>
  <si>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</si>
  <si>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</si>
  <si>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</si>
  <si>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</si>
  <si>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</si>
  <si>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</si>
  <si>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</si>
  <si>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</si>
  <si>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</si>
  <si>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</si>
  <si>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</si>
  <si>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</si>
  <si>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</si>
  <si>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</si>
  <si>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</si>
  <si>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</si>
  <si>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</si>
  <si>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</si>
  <si>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</si>
  <si>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</si>
  <si>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</si>
  <si>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</si>
  <si>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</si>
  <si>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</si>
  <si>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</si>
  <si>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</si>
  <si>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</si>
  <si>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</si>
  <si>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</si>
  <si>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</si>
  <si>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</si>
  <si>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</si>
  <si>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</si>
  <si>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</si>
  <si>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</si>
  <si>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</si>
  <si>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</si>
  <si>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</si>
  <si>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</si>
  <si>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</si>
  <si>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</si>
  <si>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</si>
  <si>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</si>
  <si>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</si>
  <si>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</si>
  <si>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</si>
  <si>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</si>
  <si>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</si>
  <si>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</si>
  <si>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</si>
  <si>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</si>
  <si>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</si>
  <si>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</si>
  <si>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</si>
  <si>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</si>
  <si>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</si>
  <si>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</si>
  <si>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</si>
  <si>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</si>
  <si>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</si>
  <si>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</si>
  <si>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</si>
  <si>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</si>
  <si>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</si>
  <si>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</si>
  <si>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</si>
  <si>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</si>
  <si>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</si>
  <si>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</si>
  <si>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</si>
  <si>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</si>
  <si>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</si>
  <si>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</si>
  <si>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</si>
  <si>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</si>
  <si>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</si>
  <si>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</si>
  <si>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</si>
  <si>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</si>
  <si>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</si>
  <si>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</si>
  <si>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</si>
  <si>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</si>
  <si>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</si>
  <si>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</si>
  <si>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</si>
  <si>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</si>
  <si>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</si>
  <si>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</si>
  <si>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</si>
  <si>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</si>
  <si>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</si>
  <si>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</si>
  <si>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</si>
  <si>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</si>
  <si>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</si>
  <si>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</si>
  <si>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</si>
  <si>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</si>
  <si>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</si>
  <si>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</si>
  <si>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</si>
  <si>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</si>
  <si>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</si>
  <si>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</si>
  <si>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</si>
  <si>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</si>
  <si>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</si>
  <si>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</si>
  <si>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</si>
  <si>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</si>
  <si>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</si>
  <si>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</si>
  <si>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</si>
  <si>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</si>
  <si>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</si>
  <si>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</si>
  <si>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</si>
  <si>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</si>
  <si>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</si>
  <si>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</si>
  <si>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</si>
  <si>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</si>
  <si>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</si>
  <si>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</si>
  <si>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</si>
  <si>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</si>
  <si>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</si>
  <si>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</si>
  <si>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</si>
  <si>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</si>
  <si>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</si>
  <si>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</si>
  <si>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</si>
  <si>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</si>
  <si>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</si>
  <si>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</si>
  <si>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</si>
  <si>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</si>
  <si>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</si>
  <si>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</si>
  <si>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</si>
  <si>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</si>
  <si>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</si>
  <si>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</si>
  <si>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</si>
  <si>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</si>
  <si>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</si>
  <si>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</si>
  <si>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</si>
  <si>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</si>
  <si>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</si>
  <si>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</si>
  <si>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</si>
  <si>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</si>
  <si>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</si>
  <si>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</si>
  <si>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</si>
  <si>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</si>
  <si>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</si>
  <si>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</si>
  <si>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</si>
  <si>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</si>
  <si>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</si>
  <si>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</si>
  <si>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</si>
  <si>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</si>
  <si>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</si>
  <si>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</si>
  <si>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</si>
  <si>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</si>
  <si>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</si>
  <si>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</si>
  <si>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</si>
  <si>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</si>
  <si>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</si>
  <si>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</si>
  <si>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</si>
  <si>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</si>
  <si>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</si>
  <si>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</si>
  <si>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</si>
  <si>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</si>
  <si>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</si>
  <si>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</si>
  <si>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</si>
  <si>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</si>
  <si>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</si>
  <si>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</si>
  <si>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</si>
  <si>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</si>
  <si>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</si>
  <si>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</si>
  <si>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</si>
  <si>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</si>
  <si>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</si>
  <si>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</si>
  <si>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</si>
  <si>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</si>
  <si>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</si>
  <si>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</si>
  <si>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</si>
  <si>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</si>
  <si>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</si>
  <si>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</si>
  <si>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</si>
  <si>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</si>
  <si>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</si>
  <si>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</si>
  <si>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</si>
  <si>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</si>
  <si>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</si>
  <si>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</si>
  <si>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</si>
  <si>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</si>
  <si>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</si>
  <si>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</si>
  <si>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</si>
  <si>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</si>
  <si>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</si>
  <si>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</si>
  <si>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</si>
  <si>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</si>
  <si>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</si>
  <si>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</si>
  <si>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</si>
  <si>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</si>
  <si>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</si>
  <si>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</si>
  <si>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</si>
  <si>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</si>
  <si>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</si>
  <si>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</si>
  <si>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</si>
  <si>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</si>
  <si>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</si>
  <si>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</si>
  <si>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</si>
  <si>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</si>
  <si>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</si>
  <si>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</si>
  <si>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</si>
  <si>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</si>
  <si>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</si>
  <si>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</si>
  <si>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</si>
  <si>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</si>
  <si>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</si>
  <si>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</si>
  <si>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</si>
  <si>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</si>
  <si>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</si>
  <si>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</si>
  <si>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</si>
  <si>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</si>
  <si>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</si>
  <si>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</si>
  <si>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</si>
  <si>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</si>
  <si>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</si>
  <si>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</si>
  <si>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</si>
  <si>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</si>
  <si>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</si>
  <si>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</si>
  <si>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</si>
  <si>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</si>
  <si>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</si>
  <si>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</si>
  <si>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</si>
  <si>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</si>
  <si>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</si>
  <si>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</si>
  <si>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</si>
  <si>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</si>
  <si>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</si>
  <si>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</si>
  <si>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</si>
  <si>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</si>
  <si>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</si>
  <si>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</si>
  <si>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</si>
  <si>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</si>
  <si>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</si>
  <si>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</si>
  <si>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</si>
  <si>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</si>
  <si>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</si>
  <si>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</si>
  <si>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</si>
  <si>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</si>
  <si>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</si>
  <si>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</si>
  <si>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</si>
  <si>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</si>
  <si>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</si>
  <si>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</si>
  <si>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</si>
  <si>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</si>
  <si>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</si>
  <si>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</si>
  <si>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</si>
  <si>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</si>
  <si>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</si>
  <si>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</si>
  <si>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</si>
  <si>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</si>
  <si>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</si>
  <si>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</si>
  <si>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</si>
  <si>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</si>
  <si>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</si>
  <si>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</si>
  <si>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</si>
  <si>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</si>
  <si>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</si>
  <si>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</si>
  <si>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</si>
  <si>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</si>
  <si>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</si>
  <si>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</si>
  <si>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</si>
  <si>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</si>
  <si>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</si>
  <si>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</si>
  <si>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</si>
  <si>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</si>
  <si>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</si>
  <si>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</si>
  <si>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</si>
  <si>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</si>
  <si>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</si>
  <si>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</si>
  <si>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</si>
  <si>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</si>
  <si>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</si>
  <si>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</si>
  <si>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</si>
  <si>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</si>
  <si>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</si>
  <si>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</si>
  <si>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</si>
  <si>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</si>
  <si>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</si>
  <si>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</si>
  <si>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</si>
  <si>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</si>
  <si>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</si>
  <si>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</si>
  <si>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</si>
  <si>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</si>
  <si>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</si>
  <si>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</si>
  <si>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</si>
  <si>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</si>
  <si>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</si>
  <si>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</si>
  <si>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</si>
  <si>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</si>
  <si>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</si>
  <si>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</si>
  <si>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</si>
  <si>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</si>
  <si>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</si>
  <si>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</si>
  <si>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</si>
  <si>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</si>
  <si>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</si>
  <si>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</si>
  <si>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</si>
  <si>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</si>
  <si>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</si>
  <si>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</si>
  <si>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</si>
  <si>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</si>
  <si>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</si>
  <si>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</si>
  <si>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</si>
  <si>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</si>
  <si>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</si>
  <si>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</si>
  <si>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</si>
  <si>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</si>
  <si>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</si>
  <si>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</si>
  <si>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</si>
  <si>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</si>
  <si>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</si>
  <si>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</si>
  <si>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</si>
  <si>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</si>
  <si>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</si>
  <si>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</si>
  <si>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</si>
  <si>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</si>
  <si>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</si>
  <si>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</si>
  <si>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</si>
  <si>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</si>
  <si>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</si>
  <si>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</si>
  <si>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</si>
  <si>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</si>
  <si>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</si>
  <si>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</si>
  <si>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</si>
  <si>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</si>
  <si>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</si>
  <si>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</si>
  <si>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</si>
  <si>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</si>
  <si>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</si>
  <si>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</si>
  <si>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</si>
  <si>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</si>
  <si>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</si>
  <si>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</si>
  <si>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</si>
  <si>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</si>
  <si>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</si>
  <si>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</si>
  <si>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</si>
  <si>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</si>
  <si>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</si>
  <si>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</si>
  <si>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</si>
  <si>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</si>
  <si>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</si>
  <si>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</si>
  <si>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</si>
  <si>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</si>
  <si>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</si>
  <si>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</si>
  <si>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</si>
  <si>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</si>
  <si>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</si>
  <si>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</si>
  <si>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</si>
  <si>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</si>
  <si>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</si>
  <si>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</si>
  <si>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</si>
  <si>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</si>
  <si>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</si>
  <si>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</si>
  <si>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</si>
  <si>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</si>
  <si>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</si>
  <si>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</si>
  <si>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</si>
  <si>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</si>
  <si>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</si>
  <si>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</si>
  <si>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</si>
  <si>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</si>
  <si>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</si>
  <si>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</si>
  <si>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</si>
  <si>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</si>
  <si>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</si>
  <si>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</si>
  <si>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</si>
  <si>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</si>
  <si>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</si>
  <si>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</si>
  <si>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</si>
  <si>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</si>
  <si>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</si>
  <si>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</si>
  <si>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</si>
  <si>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</si>
  <si>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</si>
  <si>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</si>
  <si>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</si>
  <si>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</si>
  <si>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</si>
  <si>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</si>
  <si>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</si>
  <si>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</si>
  <si>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</si>
  <si>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</si>
  <si>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</si>
  <si>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</si>
  <si>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</si>
  <si>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</si>
  <si>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</si>
  <si>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</si>
  <si>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</si>
  <si>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</si>
  <si>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</si>
  <si>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</si>
  <si>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</si>
  <si>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</si>
  <si>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</si>
  <si>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</si>
  <si>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</si>
  <si>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</si>
  <si>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</si>
  <si>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</si>
  <si>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</si>
  <si>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</si>
  <si>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</si>
  <si>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</si>
  <si>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</si>
  <si>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</si>
  <si>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</si>
  <si>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</si>
  <si>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</si>
  <si>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</si>
  <si>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</si>
  <si>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</si>
  <si>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</si>
  <si>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</si>
  <si>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</si>
  <si>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</si>
  <si>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</si>
  <si>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</si>
  <si>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</si>
  <si>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</si>
  <si>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</si>
  <si>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</si>
  <si>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</si>
  <si>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</si>
  <si>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</si>
  <si>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</si>
  <si>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</si>
  <si>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</si>
  <si>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</si>
  <si>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</si>
  <si>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</si>
  <si>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</si>
  <si>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</si>
  <si>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</si>
  <si>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</si>
  <si>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</si>
  <si>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</si>
  <si>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</si>
  <si>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</si>
  <si>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</si>
  <si>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</si>
  <si>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</si>
  <si>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</si>
  <si>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</si>
  <si>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</si>
  <si>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</si>
  <si>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</si>
  <si>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</si>
  <si>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</si>
  <si>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</si>
  <si>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</si>
  <si>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</si>
  <si>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</si>
  <si>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</si>
  <si>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</si>
  <si>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</si>
  <si>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</si>
  <si>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</si>
  <si>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</si>
  <si>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</si>
  <si>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</si>
  <si>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</si>
  <si>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</si>
  <si>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</si>
  <si>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</si>
  <si>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</si>
  <si>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</si>
  <si>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</si>
  <si>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</si>
  <si>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</si>
  <si>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</si>
  <si>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</si>
  <si>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</si>
  <si>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</si>
  <si>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</si>
  <si>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</si>
  <si>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</si>
  <si>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</si>
  <si>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</si>
  <si>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</si>
  <si>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</si>
  <si>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</si>
  <si>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</si>
  <si>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</si>
  <si>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</si>
  <si>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</si>
  <si>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</si>
  <si>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</si>
  <si>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</si>
  <si>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</si>
  <si>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</si>
  <si>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</si>
  <si>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</si>
  <si>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</si>
  <si>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</si>
  <si>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</si>
  <si>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</si>
  <si>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</si>
  <si>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</si>
  <si>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</si>
  <si>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</si>
  <si>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</si>
  <si>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</si>
  <si>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</si>
  <si>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</si>
  <si>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</si>
  <si>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</si>
  <si>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</si>
  <si>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</si>
  <si>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</si>
  <si>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</si>
  <si>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</si>
  <si>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</si>
  <si>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</si>
  <si>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</si>
  <si>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</si>
  <si>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</si>
  <si>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</si>
  <si>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</si>
  <si>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</si>
  <si>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</si>
  <si>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</si>
  <si>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</si>
  <si>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</si>
  <si>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</si>
  <si>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</si>
  <si>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</si>
  <si>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</si>
  <si>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</si>
  <si>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</si>
  <si>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</si>
  <si>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</si>
  <si>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</si>
  <si>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</si>
  <si>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</si>
  <si>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</si>
  <si>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</si>
  <si>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</si>
  <si>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</si>
  <si>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</si>
  <si>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</si>
  <si>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</si>
  <si>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</si>
  <si>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</si>
  <si>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</si>
  <si>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</si>
  <si>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</si>
  <si>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</si>
  <si>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</si>
  <si>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</si>
  <si>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</si>
  <si>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</si>
  <si>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</si>
  <si>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</si>
  <si>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</si>
  <si>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</si>
  <si>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</si>
  <si>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</si>
  <si>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</si>
  <si>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</si>
  <si>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</si>
  <si>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</si>
  <si>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</si>
  <si>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</si>
  <si>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</si>
  <si>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</si>
  <si>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</si>
  <si>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</si>
  <si>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</si>
  <si>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</si>
  <si>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</si>
  <si>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</si>
  <si>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</si>
  <si>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</si>
  <si>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</si>
  <si>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</si>
  <si>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</si>
  <si>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</si>
  <si>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</si>
  <si>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</si>
  <si>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</si>
  <si>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</si>
  <si>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</si>
  <si>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</si>
  <si>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</si>
  <si>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</si>
  <si>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</si>
  <si>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</si>
  <si>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</si>
  <si>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</si>
  <si>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</si>
  <si>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</si>
  <si>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</si>
  <si>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</si>
  <si>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</si>
  <si>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</si>
  <si>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</si>
  <si>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</si>
  <si>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</si>
  <si>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</si>
  <si>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</si>
  <si>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</si>
  <si>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</si>
  <si>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</si>
  <si>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</si>
  <si>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</si>
  <si>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</si>
  <si>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</si>
  <si>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</si>
  <si>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</si>
  <si>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</si>
  <si>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</si>
  <si>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</si>
  <si>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</si>
  <si>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</si>
  <si>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</si>
  <si>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</si>
  <si>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</si>
  <si>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</si>
  <si>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</si>
  <si>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</si>
  <si>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</si>
  <si>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</si>
  <si>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</si>
  <si>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</si>
  <si>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</si>
  <si>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</si>
  <si>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</si>
  <si>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</si>
  <si>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</si>
  <si>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</si>
  <si>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</si>
  <si>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</si>
  <si>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</si>
  <si>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</si>
  <si>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</si>
  <si>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</si>
  <si>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</si>
  <si>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</si>
  <si>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</si>
  <si>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</si>
  <si>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</si>
  <si>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</si>
  <si>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</si>
  <si>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</si>
  <si>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</si>
  <si>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</si>
  <si>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</si>
  <si>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</si>
  <si>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</si>
  <si>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</si>
  <si>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</si>
  <si>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</si>
  <si>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</si>
  <si>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</si>
  <si>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</si>
  <si>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</si>
  <si>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</si>
  <si>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</si>
  <si>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</si>
  <si>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</si>
  <si>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</si>
  <si>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</si>
  <si>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</si>
  <si>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</si>
  <si>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</si>
  <si>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</si>
  <si>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</si>
  <si>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</si>
  <si>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</si>
  <si>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</si>
  <si>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</si>
  <si>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</si>
  <si>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</si>
  <si>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</si>
  <si>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</si>
  <si>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</si>
  <si>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</si>
  <si>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</si>
  <si>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</si>
  <si>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</si>
  <si>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</si>
  <si>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</si>
  <si>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</si>
  <si>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</si>
  <si>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</si>
  <si>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</si>
  <si>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</si>
  <si>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</si>
  <si>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</si>
  <si>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</si>
  <si>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</si>
  <si>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</si>
  <si>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</si>
  <si>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</si>
  <si>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</si>
  <si>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</si>
  <si>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</si>
  <si>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</si>
  <si>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</si>
  <si>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</si>
  <si>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</si>
  <si>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</si>
  <si>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</si>
  <si>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</si>
  <si>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</si>
  <si>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</si>
  <si>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</si>
  <si>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</si>
  <si>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</si>
  <si>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</si>
  <si>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</si>
  <si>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</si>
  <si>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</si>
  <si>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</si>
  <si>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</si>
  <si>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</si>
  <si>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</si>
  <si>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</si>
  <si>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</si>
  <si>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</si>
  <si>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</si>
  <si>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</si>
  <si>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</si>
  <si>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</si>
  <si>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</si>
  <si>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</si>
  <si>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</si>
  <si>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</si>
  <si>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</si>
  <si>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</si>
  <si>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</si>
  <si>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</si>
  <si>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</si>
  <si>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</si>
  <si>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</si>
  <si>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</si>
  <si>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</si>
  <si>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</si>
  <si>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</si>
  <si>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</si>
  <si>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</si>
  <si>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</si>
  <si>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</si>
  <si>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</si>
  <si>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</si>
  <si>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</si>
  <si>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</si>
  <si>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</si>
  <si>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</si>
  <si>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</si>
  <si>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</si>
  <si>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</si>
  <si>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</si>
  <si>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</si>
  <si>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</si>
  <si>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</si>
  <si>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</si>
  <si>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</si>
  <si>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</si>
  <si>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</si>
  <si>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</si>
  <si>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</si>
  <si>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</si>
  <si>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</si>
  <si>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</si>
  <si>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</si>
  <si>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</si>
  <si>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</si>
  <si>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</si>
  <si>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</si>
  <si>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</si>
  <si>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</si>
  <si>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</si>
  <si>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</si>
  <si>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</si>
  <si>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</si>
  <si>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</si>
  <si>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</si>
  <si>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</si>
  <si>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</si>
  <si>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</si>
  <si>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</si>
  <si>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</si>
  <si>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</si>
  <si>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</si>
  <si>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</si>
  <si>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</si>
  <si>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</si>
  <si>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</si>
  <si>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</si>
  <si>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</si>
  <si>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</si>
  <si>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</si>
  <si>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</si>
  <si>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</si>
  <si>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</si>
  <si>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</si>
  <si>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</si>
  <si>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</si>
  <si>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</si>
  <si>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</si>
  <si>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</si>
  <si>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</si>
  <si>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</si>
  <si>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</si>
  <si>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</si>
  <si>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</si>
  <si>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</si>
  <si>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</si>
  <si>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</si>
  <si>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</si>
  <si>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</si>
  <si>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</si>
  <si>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</si>
  <si>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</si>
  <si>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</si>
  <si>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</si>
  <si>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</si>
  <si>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</si>
  <si>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</si>
  <si>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</si>
  <si>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</si>
  <si>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</si>
  <si>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</si>
  <si>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</si>
  <si>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</si>
  <si>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</si>
  <si>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</si>
  <si>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</si>
  <si>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</si>
  <si>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</si>
  <si>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</si>
  <si>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</si>
  <si>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</si>
  <si>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</si>
  <si>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</si>
  <si>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</si>
  <si>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</si>
  <si>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</si>
  <si>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</si>
  <si>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</si>
  <si>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</si>
  <si>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</si>
  <si>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</si>
  <si>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</si>
  <si>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</si>
  <si>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</si>
  <si>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</si>
  <si>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</si>
  <si>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</si>
  <si>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</si>
  <si>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</si>
  <si>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</si>
  <si>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</si>
  <si>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</si>
  <si>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</si>
  <si>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</si>
  <si>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</si>
  <si>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</si>
  <si>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</si>
  <si>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</si>
  <si>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</si>
  <si>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</si>
  <si>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</si>
  <si>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</si>
  <si>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</si>
  <si>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</si>
  <si>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</si>
  <si>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</si>
  <si>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</si>
  <si>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</si>
  <si>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</si>
  <si>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</si>
  <si>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</si>
  <si>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</si>
  <si>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</si>
  <si>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</si>
  <si>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</si>
  <si>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</si>
  <si>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</si>
  <si>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</si>
  <si>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</si>
  <si>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</si>
  <si>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</si>
  <si>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</si>
  <si>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</si>
  <si>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</si>
  <si>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</si>
  <si>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</si>
  <si>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</si>
  <si>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</si>
  <si>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</si>
  <si>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</si>
  <si>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</si>
  <si>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</si>
  <si>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</si>
  <si>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</si>
  <si>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</si>
  <si>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</si>
  <si>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</si>
  <si>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</si>
  <si>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</si>
  <si>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</si>
  <si>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</si>
  <si>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</si>
  <si>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</si>
  <si>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</si>
  <si>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</si>
  <si>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</si>
  <si>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</si>
  <si>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</si>
  <si>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</si>
  <si>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</si>
  <si>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</si>
  <si>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</si>
  <si>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</si>
  <si>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</si>
  <si>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</si>
  <si>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</si>
  <si>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</si>
  <si>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</si>
  <si>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</si>
  <si>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</si>
  <si>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</si>
  <si>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</si>
  <si>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</si>
  <si>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</si>
  <si>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</si>
  <si>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</si>
  <si>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</si>
  <si>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</si>
  <si>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</si>
  <si>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</si>
  <si>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</si>
  <si>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</si>
  <si>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</si>
  <si>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</si>
  <si>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</si>
  <si>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</si>
  <si>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</si>
  <si>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</si>
  <si>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</si>
  <si>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</si>
  <si>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</si>
  <si>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</si>
  <si>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</si>
  <si>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</si>
  <si>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</si>
  <si>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</si>
  <si>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</si>
  <si>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</si>
  <si>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</si>
  <si>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</si>
  <si>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</si>
  <si>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</si>
  <si>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</si>
  <si>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</si>
  <si>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</si>
  <si>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</si>
  <si>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</si>
  <si>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</si>
  <si>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</si>
  <si>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</si>
  <si>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</si>
  <si>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</si>
  <si>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</si>
  <si>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</si>
  <si>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</si>
  <si>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</si>
  <si>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</si>
  <si>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</si>
  <si>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</si>
  <si>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</si>
  <si>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</si>
  <si>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</si>
  <si>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</si>
  <si>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</si>
  <si>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</si>
  <si>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</si>
  <si>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</si>
  <si>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</si>
  <si>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</si>
  <si>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</si>
  <si>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</si>
  <si>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</si>
  <si>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</si>
  <si>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</si>
  <si>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</si>
  <si>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</si>
  <si>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</si>
  <si>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</si>
  <si>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</si>
  <si>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</si>
  <si>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</si>
  <si>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</si>
  <si>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</si>
  <si>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</si>
  <si>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</si>
  <si>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</si>
  <si>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</si>
  <si>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</si>
  <si>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</si>
  <si>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</si>
  <si>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</si>
  <si>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</si>
  <si>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</si>
  <si>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</si>
  <si>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</si>
  <si>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</si>
  <si>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</si>
  <si>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</si>
  <si>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</si>
  <si>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</si>
  <si>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</si>
  <si>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</si>
  <si>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</si>
  <si>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</si>
  <si>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</si>
  <si>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</si>
  <si>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</si>
  <si>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</si>
  <si>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</si>
  <si>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</si>
  <si>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</si>
  <si>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</si>
  <si>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</si>
  <si>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</si>
  <si>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</si>
  <si>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</si>
  <si>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</si>
  <si>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</si>
  <si>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</si>
  <si>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</si>
  <si>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</si>
  <si>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</si>
  <si>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</si>
  <si>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</si>
  <si>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</si>
  <si>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</si>
  <si>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</si>
  <si>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</si>
  <si>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</si>
  <si>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</si>
  <si>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</si>
  <si>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</si>
  <si>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</si>
  <si>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</si>
  <si>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</si>
  <si>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</si>
  <si>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</si>
  <si>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</si>
  <si>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</si>
  <si>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</si>
  <si>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</si>
  <si>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</si>
  <si>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</si>
  <si>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</si>
  <si>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</si>
  <si>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</si>
  <si>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</si>
  <si>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</si>
  <si>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</si>
  <si>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</si>
  <si>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</si>
  <si>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</si>
  <si>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</si>
  <si>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</si>
  <si>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</si>
  <si>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</si>
  <si>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</si>
  <si>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</si>
  <si>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</si>
  <si>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</si>
  <si>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</si>
  <si>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</si>
  <si>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</si>
  <si>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</si>
  <si>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</si>
  <si>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</si>
  <si>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</si>
  <si>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</si>
  <si>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</si>
  <si>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</si>
  <si>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</si>
  <si>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</si>
  <si>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</si>
  <si>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</si>
  <si>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</si>
  <si>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</si>
  <si>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</si>
  <si>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</si>
  <si>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</si>
  <si>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</si>
  <si>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</si>
  <si>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</si>
  <si>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</si>
  <si>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</si>
  <si>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</si>
  <si>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</si>
  <si>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</si>
  <si>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</si>
  <si>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</si>
  <si>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</si>
  <si>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</si>
  <si>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</si>
  <si>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</si>
  <si>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</si>
  <si>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</si>
  <si>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</si>
  <si>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</si>
  <si>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</si>
  <si>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</si>
  <si>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</si>
  <si>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</si>
  <si>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</si>
  <si>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</si>
  <si>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</si>
  <si>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</si>
  <si>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</si>
  <si>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</si>
  <si>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</si>
  <si>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</si>
  <si>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</si>
  <si>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</si>
  <si>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</si>
  <si>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</si>
  <si>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</si>
  <si>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</si>
  <si>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</si>
  <si>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</si>
  <si>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</si>
  <si>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</si>
  <si>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</si>
  <si>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</si>
  <si>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</si>
  <si>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</si>
  <si>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</si>
  <si>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</si>
  <si>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</si>
  <si>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</si>
  <si>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</si>
  <si>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</si>
  <si>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</si>
  <si>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</si>
  <si>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</si>
  <si>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</si>
  <si>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</si>
  <si>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</si>
  <si>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</si>
  <si>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</si>
  <si>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</si>
  <si>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</si>
  <si>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</si>
  <si>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</si>
  <si>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</si>
  <si>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</si>
  <si>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</si>
  <si>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</si>
  <si>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</si>
  <si>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</si>
  <si>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</si>
  <si>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</si>
  <si>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</si>
  <si>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</si>
  <si>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</si>
  <si>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</si>
  <si>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</si>
  <si>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</si>
  <si>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</si>
  <si>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</si>
  <si>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</si>
  <si>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</si>
  <si>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</si>
  <si>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</si>
  <si>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</si>
  <si>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</si>
  <si>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</si>
  <si>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</si>
  <si>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</si>
  <si>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</si>
  <si>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</si>
  <si>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</si>
  <si>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</si>
  <si>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</si>
  <si>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</si>
  <si>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</si>
  <si>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</si>
  <si>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</si>
  <si>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</si>
  <si>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</si>
  <si>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</si>
  <si>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</si>
  <si>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</si>
  <si>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</si>
  <si>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</si>
  <si>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</si>
  <si>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</si>
  <si>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</si>
  <si>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</si>
  <si>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</si>
  <si>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</si>
  <si>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</si>
  <si>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</si>
  <si>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</si>
  <si>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</si>
  <si>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</si>
  <si>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</si>
  <si>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</si>
  <si>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</si>
  <si>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</si>
  <si>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</si>
  <si>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</si>
  <si>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</si>
  <si>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</si>
  <si>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</si>
  <si>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</si>
  <si>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</si>
  <si>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</si>
  <si>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</si>
  <si>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</si>
  <si>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</si>
  <si>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</si>
  <si>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</si>
  <si>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</si>
  <si>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</si>
  <si>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</si>
  <si>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</si>
  <si>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</si>
  <si>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</si>
  <si>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</si>
  <si>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</si>
  <si>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</si>
  <si>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</si>
  <si>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</si>
  <si>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</si>
  <si>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</si>
  <si>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</si>
  <si>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</si>
  <si>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</si>
  <si>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</si>
  <si>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</si>
  <si>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</si>
  <si>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</si>
  <si>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</si>
  <si>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</si>
  <si>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</si>
  <si>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</si>
  <si>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</si>
  <si>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</si>
  <si>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</si>
  <si>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</si>
  <si>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</si>
  <si>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</si>
  <si>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</si>
  <si>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</si>
  <si>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</si>
  <si>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</si>
  <si>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</si>
  <si>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</si>
  <si>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</si>
  <si>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</si>
  <si>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</si>
  <si>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</si>
  <si>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</si>
  <si>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</si>
  <si>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</si>
  <si>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</si>
  <si>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</si>
  <si>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</si>
  <si>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</si>
  <si>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</si>
  <si>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</si>
  <si>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</si>
  <si>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</si>
  <si>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</si>
  <si>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</si>
  <si>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</si>
  <si>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</si>
  <si>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</si>
  <si>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</si>
  <si>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</si>
  <si>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</si>
  <si>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</si>
  <si>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</si>
  <si>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</si>
  <si>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</si>
  <si>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</si>
  <si>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</si>
  <si>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</si>
  <si>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</si>
  <si>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</si>
  <si>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</si>
  <si>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</si>
  <si>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</si>
  <si>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</si>
  <si>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</si>
  <si>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</si>
  <si>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</si>
  <si>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</si>
  <si>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</si>
  <si>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</si>
  <si>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</si>
  <si>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</si>
  <si>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</si>
  <si>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</si>
  <si>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</si>
  <si>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</si>
  <si>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</si>
  <si>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</si>
  <si>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</si>
  <si>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</si>
  <si>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</si>
  <si>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</si>
  <si>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</si>
  <si>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</si>
  <si>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</si>
  <si>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</si>
  <si>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</si>
  <si>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</si>
  <si>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</si>
  <si>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</si>
  <si>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</si>
  <si>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</si>
  <si>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</si>
  <si>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</si>
  <si>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</si>
  <si>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</si>
  <si>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</si>
  <si>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</si>
  <si>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</si>
  <si>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</si>
  <si>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</si>
  <si>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</si>
  <si>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</si>
  <si>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</si>
  <si>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</si>
  <si>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</si>
  <si>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</si>
  <si>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</si>
  <si>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</si>
  <si>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</si>
  <si>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</si>
  <si>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</si>
  <si>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</si>
  <si>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</si>
  <si>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</si>
  <si>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</si>
  <si>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</si>
  <si>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</si>
  <si>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</si>
  <si>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</si>
  <si>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</si>
  <si>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</si>
  <si>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</si>
  <si>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</si>
  <si>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</si>
  <si>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</si>
  <si>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</si>
  <si>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</si>
  <si>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</si>
  <si>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</si>
  <si>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</si>
  <si>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</si>
  <si>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</si>
  <si>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</si>
  <si>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</si>
  <si>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</si>
  <si>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</si>
  <si>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</si>
  <si>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</si>
  <si>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</si>
  <si>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</si>
  <si>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</si>
  <si>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</si>
  <si>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</si>
  <si>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</si>
  <si>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</si>
  <si>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</si>
  <si>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</si>
  <si>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</si>
  <si>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</si>
  <si>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</si>
  <si>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</si>
  <si>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</si>
  <si>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</si>
  <si>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</si>
  <si>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</si>
  <si>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</si>
  <si>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</si>
  <si>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</si>
  <si>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</si>
  <si>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</si>
  <si>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</si>
  <si>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</si>
  <si>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</si>
  <si>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</si>
  <si>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</si>
  <si>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</si>
  <si>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</si>
  <si>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</si>
  <si>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</si>
  <si>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</si>
  <si>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</si>
  <si>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</si>
  <si>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</si>
  <si>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</si>
  <si>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</si>
  <si>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</si>
  <si>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</si>
  <si>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</si>
  <si>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</si>
  <si>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</si>
  <si>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</si>
  <si>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</si>
  <si>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</si>
  <si>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</si>
  <si>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</si>
  <si>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</si>
  <si>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</si>
  <si>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</si>
  <si>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</si>
  <si>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</si>
  <si>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</si>
  <si>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</si>
  <si>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</si>
  <si>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</si>
  <si>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</si>
  <si>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</si>
  <si>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</si>
  <si>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</si>
  <si>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</si>
  <si>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</si>
  <si>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</si>
  <si>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</si>
  <si>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</si>
  <si>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</si>
  <si>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</si>
  <si>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</si>
  <si>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</si>
  <si>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</si>
  <si>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</si>
  <si>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</si>
  <si>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</si>
  <si>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</si>
  <si>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</si>
  <si>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</si>
  <si>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</si>
  <si>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</si>
  <si>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</si>
  <si>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</si>
  <si>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</si>
  <si>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</si>
  <si>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</si>
  <si>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</si>
  <si>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</si>
  <si>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</si>
  <si>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</si>
  <si>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</si>
  <si>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</si>
  <si>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</si>
  <si>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</si>
  <si>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</si>
  <si>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</si>
  <si>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</si>
  <si>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</si>
  <si>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</si>
  <si>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</si>
  <si>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</si>
  <si>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</si>
  <si>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</si>
  <si>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</si>
  <si>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</si>
  <si>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</si>
  <si>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</si>
  <si>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</si>
  <si>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</si>
  <si>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</si>
  <si>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</si>
  <si>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</si>
  <si>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</si>
  <si>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</si>
  <si>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</si>
  <si>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</si>
  <si>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</si>
  <si>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</si>
  <si>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</si>
  <si>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</si>
  <si>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</si>
  <si>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</si>
  <si>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</si>
  <si>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</si>
  <si>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</si>
  <si>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</si>
  <si>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</si>
  <si>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</si>
  <si>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</si>
  <si>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</si>
  <si>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</si>
  <si>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</si>
  <si>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</si>
  <si>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</si>
  <si>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</si>
  <si>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</si>
  <si>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</si>
  <si>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</si>
  <si>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</si>
  <si>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</si>
  <si>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</si>
  <si>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</si>
  <si>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</si>
  <si>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</si>
  <si>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</si>
  <si>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</si>
  <si>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</si>
  <si>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</si>
  <si>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</si>
  <si>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</si>
  <si>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</si>
  <si>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</si>
  <si>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</si>
  <si>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</si>
  <si>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</si>
  <si>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</si>
  <si>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</si>
  <si>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</si>
  <si>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</si>
  <si>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</si>
  <si>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</si>
  <si>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</si>
  <si>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</si>
  <si>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</si>
  <si>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</si>
  <si>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</si>
  <si>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</si>
  <si>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</si>
  <si>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</si>
  <si>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</si>
  <si>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</si>
  <si>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</si>
  <si>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</si>
  <si>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</si>
  <si>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</si>
  <si>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</si>
  <si>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</si>
  <si>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</si>
  <si>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</si>
  <si>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</si>
  <si>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</si>
  <si>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</si>
  <si>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</si>
  <si>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</si>
  <si>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</si>
  <si>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</si>
  <si>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</si>
  <si>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</si>
  <si>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</si>
  <si>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</si>
  <si>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</si>
  <si>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</si>
  <si>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</si>
  <si>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</si>
  <si>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</si>
  <si>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</si>
  <si>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</si>
  <si>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</si>
  <si>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</si>
  <si>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</si>
  <si>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</si>
  <si>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</si>
  <si>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</si>
  <si>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</si>
  <si>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</si>
  <si>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</si>
  <si>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</si>
  <si>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</si>
  <si>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</si>
  <si>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</si>
  <si>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</si>
  <si>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</si>
  <si>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</si>
  <si>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</si>
  <si>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</si>
  <si>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</si>
  <si>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</si>
  <si>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</si>
  <si>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</si>
  <si>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</si>
  <si>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</si>
  <si>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</si>
  <si>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</si>
  <si>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</si>
  <si>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</si>
  <si>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</si>
  <si>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</si>
  <si>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</si>
  <si>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</si>
  <si>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</si>
  <si>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</si>
  <si>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</si>
  <si>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</si>
  <si>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</si>
  <si>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</si>
  <si>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</si>
  <si>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</si>
  <si>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</si>
  <si>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</si>
  <si>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</si>
  <si>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</si>
  <si>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</si>
  <si>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</si>
  <si>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</si>
  <si>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</si>
  <si>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</si>
  <si>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</si>
  <si>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</si>
  <si>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</si>
  <si>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</si>
  <si>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</si>
  <si>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</si>
  <si>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</si>
  <si>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</si>
  <si>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</si>
  <si>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</si>
  <si>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</si>
  <si>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</si>
  <si>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</si>
  <si>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</si>
  <si>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</si>
  <si>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</si>
  <si>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</si>
  <si>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</si>
  <si>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</si>
  <si>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</si>
  <si>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</si>
  <si>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</si>
  <si>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</si>
  <si>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</si>
  <si>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</si>
  <si>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</si>
  <si>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</si>
  <si>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</si>
  <si>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</si>
  <si>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</si>
  <si>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</si>
  <si>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</si>
  <si>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</si>
  <si>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</si>
  <si>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</si>
  <si>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</si>
  <si>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</si>
  <si>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</si>
  <si>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</si>
  <si>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</si>
  <si>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</si>
  <si>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</si>
  <si>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</si>
  <si>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</si>
  <si>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</si>
  <si>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</si>
  <si>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</si>
  <si>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</si>
  <si>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</si>
  <si>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</si>
  <si>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</si>
  <si>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</si>
  <si>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</si>
  <si>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</si>
  <si>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</si>
  <si>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</si>
  <si>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</si>
  <si>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</si>
  <si>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</si>
  <si>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</si>
  <si>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</si>
  <si>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</si>
  <si>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</si>
  <si>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</si>
  <si>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</si>
  <si>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</si>
  <si>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</si>
  <si>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</si>
  <si>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</si>
  <si>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</si>
  <si>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</si>
  <si>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</si>
  <si>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</si>
  <si>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</si>
  <si>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</si>
  <si>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</si>
  <si>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</si>
  <si>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</si>
  <si>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</si>
  <si>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</si>
  <si>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</si>
  <si>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</si>
  <si>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</si>
  <si>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</si>
  <si>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</si>
  <si>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</si>
  <si>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</si>
  <si>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</si>
  <si>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</si>
  <si>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</si>
  <si>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</si>
  <si>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</si>
  <si>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</si>
  <si>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</si>
  <si>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</si>
  <si>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</si>
  <si>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</si>
  <si>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</si>
  <si>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</si>
  <si>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</si>
  <si>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</si>
  <si>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</si>
  <si>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</si>
  <si>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</si>
  <si>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</si>
  <si>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</si>
  <si>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</si>
  <si>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</si>
  <si>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</si>
  <si>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</si>
  <si>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</si>
  <si>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</si>
  <si>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</si>
  <si>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</si>
  <si>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</si>
  <si>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</si>
  <si>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</si>
  <si>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</si>
  <si>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</si>
  <si>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</si>
  <si>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</si>
  <si>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</si>
  <si>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</si>
  <si>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</si>
  <si>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</si>
  <si>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</si>
  <si>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</si>
  <si>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</si>
  <si>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</si>
  <si>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</si>
  <si>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</si>
  <si>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</si>
  <si>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</si>
  <si>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</si>
  <si>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</si>
  <si>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</si>
  <si>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</si>
  <si>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</si>
  <si>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</si>
  <si>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</si>
  <si>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</si>
  <si>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</si>
  <si>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</si>
  <si>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</si>
  <si>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</si>
  <si>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</si>
  <si>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</si>
  <si>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</si>
  <si>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</si>
  <si>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</si>
  <si>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</si>
  <si>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</si>
  <si>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</si>
  <si>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</si>
  <si>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</si>
  <si>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</si>
  <si>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</si>
  <si>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</si>
  <si>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</si>
  <si>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</si>
  <si>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</si>
  <si>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</si>
  <si>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</si>
  <si>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</si>
  <si>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</si>
  <si>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</si>
  <si>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</si>
  <si>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</si>
  <si>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</si>
  <si>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</si>
  <si>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</si>
  <si>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</si>
  <si>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</si>
  <si>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</si>
  <si>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</si>
  <si>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</si>
  <si>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</si>
  <si>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</si>
  <si>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</si>
  <si>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</si>
  <si>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</si>
  <si>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</si>
  <si>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</si>
  <si>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</si>
  <si>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</si>
  <si>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</si>
  <si>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</si>
  <si>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</si>
  <si>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</si>
  <si>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</si>
  <si>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</si>
  <si>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</si>
  <si>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</si>
  <si>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</si>
  <si>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</si>
  <si>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</si>
  <si>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</si>
  <si>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</si>
  <si>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</si>
  <si>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</si>
  <si>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</si>
  <si>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</si>
  <si>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</si>
  <si>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</si>
  <si>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</si>
  <si>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</si>
  <si>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</si>
  <si>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</si>
  <si>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</si>
  <si>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</si>
  <si>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</si>
  <si>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</si>
  <si>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</si>
  <si>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</si>
  <si>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</si>
  <si>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</si>
  <si>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</si>
  <si>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</si>
  <si>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</si>
  <si>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</si>
  <si>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</si>
  <si>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</si>
  <si>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</si>
  <si>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</si>
  <si>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</si>
  <si>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</si>
  <si>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</si>
  <si>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</si>
  <si>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</si>
  <si>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</si>
  <si>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</si>
  <si>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</si>
  <si>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</si>
  <si>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</si>
  <si>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</si>
  <si>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</si>
  <si>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</si>
  <si>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</si>
  <si>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</si>
  <si>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</si>
  <si>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</si>
  <si>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</si>
  <si>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</si>
  <si>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</si>
  <si>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</si>
  <si>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</si>
  <si>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</si>
  <si>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</si>
  <si>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</si>
  <si>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</si>
  <si>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</si>
  <si>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</si>
  <si>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</si>
  <si>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</si>
  <si>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</si>
  <si>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</si>
  <si>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</si>
  <si>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</si>
  <si>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</si>
  <si>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</si>
  <si>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</si>
  <si>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</si>
  <si>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</si>
  <si>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</si>
  <si>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</si>
  <si>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</si>
  <si>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</si>
  <si>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</si>
  <si>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</si>
  <si>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</si>
  <si>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</si>
  <si>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</si>
  <si>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</si>
  <si>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</si>
  <si>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</si>
  <si>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</si>
  <si>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</si>
  <si>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</si>
  <si>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</si>
  <si>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</si>
  <si>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</si>
  <si>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</si>
  <si>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</si>
  <si>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</si>
  <si>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</si>
  <si>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</si>
  <si>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</si>
  <si>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</si>
  <si>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</si>
  <si>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</si>
  <si>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</si>
  <si>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</si>
  <si>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</si>
  <si>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</si>
  <si>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</si>
  <si>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</si>
  <si>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</si>
  <si>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</si>
  <si>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</si>
  <si>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</si>
  <si>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</si>
  <si>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</si>
  <si>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</si>
  <si>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</si>
  <si>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</si>
  <si>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</si>
  <si>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</si>
  <si>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</si>
  <si>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</si>
  <si>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</si>
  <si>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</si>
  <si>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</si>
  <si>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</si>
  <si>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</si>
  <si>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</si>
  <si>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</si>
  <si>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</si>
  <si>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</si>
  <si>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</si>
  <si>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</si>
  <si>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</si>
  <si>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</si>
  <si>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</si>
  <si>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</si>
  <si>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</si>
  <si>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</si>
  <si>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</si>
  <si>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</si>
  <si>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</si>
  <si>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</si>
  <si>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</si>
  <si>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</si>
  <si>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</si>
  <si>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</si>
  <si>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</si>
  <si>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</si>
  <si>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</si>
  <si>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</si>
  <si>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</si>
  <si>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</si>
  <si>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</si>
  <si>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</si>
  <si>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</si>
  <si>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</si>
  <si>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</si>
  <si>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</si>
  <si>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</si>
  <si>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</si>
  <si>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</si>
  <si>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</si>
  <si>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</si>
  <si>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</si>
  <si>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</si>
  <si>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</si>
  <si>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</si>
  <si>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</si>
  <si>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</si>
  <si>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</si>
  <si>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</si>
  <si>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</si>
  <si>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</si>
  <si>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</si>
  <si>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</si>
  <si>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</si>
  <si>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</si>
  <si>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</si>
  <si>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</si>
  <si>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</si>
  <si>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</si>
  <si>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</si>
  <si>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</si>
  <si>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</si>
  <si>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</si>
  <si>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</si>
  <si>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</si>
  <si>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</si>
  <si>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</si>
  <si>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</si>
  <si>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</si>
  <si>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</si>
  <si>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</si>
  <si>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</si>
  <si>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</si>
  <si>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</si>
  <si>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</si>
  <si>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</si>
  <si>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</si>
  <si>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</si>
  <si>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</si>
  <si>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</si>
  <si>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</si>
  <si>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</si>
  <si>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</si>
  <si>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</si>
  <si>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</si>
  <si>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</si>
  <si>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</si>
  <si>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</si>
  <si>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</si>
  <si>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</si>
  <si>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</si>
  <si>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</si>
  <si>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</si>
  <si>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</si>
  <si>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</si>
  <si>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</si>
  <si>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</si>
  <si>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</si>
  <si>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</si>
  <si>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</si>
  <si>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</si>
  <si>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</si>
  <si>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</si>
  <si>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</si>
  <si>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</si>
  <si>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</si>
  <si>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</si>
  <si>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</si>
  <si>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</si>
  <si>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</si>
  <si>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</si>
  <si>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</si>
  <si>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</si>
  <si>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</si>
  <si>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</si>
  <si>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</si>
  <si>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</si>
  <si>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</si>
  <si>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</si>
  <si>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</si>
  <si>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</si>
  <si>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</si>
  <si>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</si>
  <si>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</si>
  <si>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</si>
  <si>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</si>
  <si>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</si>
  <si>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</si>
  <si>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</si>
  <si>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</si>
  <si>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</si>
  <si>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</si>
  <si>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</si>
  <si>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</si>
  <si>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</si>
  <si>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</si>
  <si>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</si>
  <si>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</si>
  <si>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</si>
  <si>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</si>
  <si>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</si>
  <si>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</si>
  <si>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</si>
  <si>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</si>
  <si>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</si>
  <si>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</si>
  <si>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</si>
  <si>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</si>
  <si>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</si>
  <si>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</si>
  <si>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</si>
  <si>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</si>
  <si>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</si>
  <si>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</si>
  <si>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</si>
  <si>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</si>
  <si>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</si>
  <si>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</si>
  <si>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</si>
  <si>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</si>
  <si>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</si>
  <si>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</si>
  <si>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</si>
  <si>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</si>
  <si>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</si>
  <si>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</si>
  <si>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</si>
  <si>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</si>
  <si>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</si>
  <si>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</si>
  <si>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</si>
  <si>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</si>
  <si>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</si>
  <si>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</si>
  <si>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</si>
  <si>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</si>
  <si>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</si>
  <si>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</si>
  <si>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</si>
  <si>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</si>
  <si>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</si>
  <si>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</si>
  <si>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</si>
  <si>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</si>
  <si>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</si>
  <si>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</si>
  <si>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</si>
  <si>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</si>
  <si>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</si>
  <si>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</si>
  <si>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</si>
  <si>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</si>
  <si>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</si>
  <si>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</si>
  <si>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</si>
  <si>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</si>
  <si>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</si>
  <si>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</si>
  <si>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</si>
  <si>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</si>
  <si>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</si>
  <si>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</si>
  <si>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</si>
  <si>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</si>
  <si>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</si>
  <si>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</si>
  <si>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</si>
  <si>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</si>
  <si>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</si>
  <si>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</si>
  <si>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</si>
  <si>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</si>
  <si>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</si>
  <si>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</si>
  <si>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</si>
  <si>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</si>
  <si>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</si>
  <si>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</si>
  <si>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</si>
  <si>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</si>
  <si>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</si>
  <si>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</si>
  <si>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</si>
  <si>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</si>
  <si>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</si>
  <si>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</si>
  <si>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</si>
  <si>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</si>
  <si>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</si>
  <si>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</si>
  <si>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</si>
  <si>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</si>
  <si>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</si>
  <si>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</si>
  <si>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</si>
  <si>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</si>
  <si>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</si>
  <si>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</si>
  <si>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</si>
  <si>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</si>
  <si>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</si>
  <si>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</si>
  <si>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</si>
  <si>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</si>
  <si>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</si>
  <si>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</si>
  <si>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</si>
  <si>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</si>
  <si>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</si>
  <si>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</si>
  <si>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</si>
  <si>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</si>
  <si>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</si>
  <si>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</si>
  <si>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</si>
  <si>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</si>
  <si>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</si>
  <si>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</si>
  <si>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</si>
  <si>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</si>
  <si>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</si>
  <si>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</si>
  <si>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</si>
  <si>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</si>
  <si>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</si>
  <si>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</si>
  <si>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</si>
  <si>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</si>
  <si>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</si>
  <si>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</si>
  <si>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</si>
  <si>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</si>
  <si>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</si>
  <si>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</si>
  <si>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</si>
  <si>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</si>
  <si>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</si>
  <si>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</si>
  <si>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</si>
  <si>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</si>
  <si>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</si>
  <si>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</si>
  <si>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</si>
  <si>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</si>
  <si>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</si>
  <si>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</si>
  <si>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</si>
  <si>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</si>
  <si>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</si>
  <si>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</si>
  <si>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</si>
  <si>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</si>
  <si>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</si>
  <si>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</si>
  <si>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</si>
  <si>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</si>
  <si>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</si>
  <si>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</si>
  <si>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</si>
  <si>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</si>
  <si>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</si>
  <si>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</si>
  <si>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</si>
  <si>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</si>
  <si>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</si>
  <si>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</si>
  <si>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</si>
  <si>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</si>
  <si>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</si>
  <si>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</si>
  <si>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</si>
  <si>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</si>
  <si>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</si>
  <si>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</si>
  <si>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</si>
  <si>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</si>
  <si>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</si>
  <si>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</si>
  <si>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</si>
  <si>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</si>
  <si>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</si>
  <si>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</si>
  <si>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</si>
  <si>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</si>
  <si>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</si>
  <si>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</si>
  <si>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</si>
  <si>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</si>
  <si>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</si>
  <si>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</si>
  <si>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</si>
  <si>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</si>
  <si>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</si>
  <si>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</si>
  <si>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</si>
  <si>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</si>
  <si>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</si>
  <si>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</si>
  <si>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</si>
  <si>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</si>
  <si>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</si>
  <si>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</si>
  <si>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</si>
  <si>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</si>
  <si>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</si>
  <si>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</si>
  <si>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</si>
  <si>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</si>
  <si>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</si>
  <si>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</si>
  <si>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</si>
  <si>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</si>
  <si>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</si>
  <si>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</si>
  <si>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</si>
  <si>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</si>
  <si>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</si>
  <si>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</si>
  <si>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</si>
  <si>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</si>
  <si>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</si>
  <si>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</si>
  <si>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</si>
  <si>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</si>
  <si>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</si>
  <si>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</si>
  <si>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</si>
  <si>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</si>
  <si>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</si>
  <si>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</si>
  <si>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</si>
  <si>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</si>
  <si>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</si>
  <si>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</si>
  <si>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</si>
  <si>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</si>
  <si>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</si>
  <si>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</si>
  <si>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</si>
  <si>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</si>
  <si>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</si>
  <si>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</si>
  <si>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</si>
  <si>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</si>
  <si>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</si>
  <si>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</si>
  <si>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</si>
  <si>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</si>
  <si>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</si>
  <si>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</si>
  <si>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</si>
  <si>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</si>
  <si>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</si>
  <si>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</si>
  <si>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</si>
  <si>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</si>
  <si>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</si>
  <si>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</si>
  <si>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</si>
  <si>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</si>
  <si>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</si>
  <si>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</si>
  <si>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</si>
  <si>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</si>
  <si>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</si>
  <si>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</si>
  <si>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</si>
  <si>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</si>
  <si>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</si>
  <si>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</si>
  <si>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</si>
  <si>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</si>
  <si>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</si>
  <si>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</si>
  <si>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</si>
  <si>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</si>
  <si>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</si>
  <si>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</si>
  <si>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</si>
  <si>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</si>
  <si>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</si>
  <si>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</si>
  <si>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</si>
  <si>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</si>
  <si>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</si>
  <si>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</si>
  <si>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</si>
  <si>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</si>
  <si>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</si>
  <si>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</si>
  <si>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</si>
  <si>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</si>
  <si>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</si>
  <si>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</si>
  <si>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</si>
  <si>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</si>
  <si>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</si>
  <si>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</si>
  <si>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</si>
  <si>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</si>
  <si>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</si>
  <si>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</si>
  <si>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</si>
  <si>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</si>
  <si>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</si>
  <si>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</si>
  <si>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</si>
  <si>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</si>
  <si>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</si>
  <si>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</si>
  <si>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</si>
  <si>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</si>
  <si>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</si>
  <si>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</si>
  <si>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</si>
  <si>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</si>
  <si>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</si>
  <si>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</si>
  <si>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</si>
  <si>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</si>
  <si>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</si>
  <si>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</si>
  <si>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</si>
  <si>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</si>
  <si>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</si>
  <si>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</si>
  <si>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</si>
  <si>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</si>
  <si>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</si>
  <si>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</si>
  <si>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</si>
  <si>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</si>
  <si>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</si>
  <si>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</si>
  <si>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</si>
  <si>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</si>
  <si>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</si>
  <si>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</si>
  <si>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</si>
  <si>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</si>
  <si>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</si>
  <si>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</si>
  <si>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</si>
  <si>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</si>
  <si>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</si>
  <si>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</si>
  <si>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</si>
  <si>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</si>
  <si>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</si>
  <si>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</si>
  <si>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</si>
  <si>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</si>
  <si>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</si>
  <si>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</si>
  <si>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</si>
  <si>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</si>
  <si>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</si>
  <si>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</si>
  <si>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</si>
  <si>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</si>
  <si>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</si>
  <si>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</si>
  <si>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</si>
  <si>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</si>
  <si>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</si>
  <si>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</si>
  <si>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</si>
  <si>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</si>
  <si>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</si>
  <si>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</si>
  <si>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</si>
  <si>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</si>
  <si>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</si>
  <si>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</si>
  <si>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</si>
  <si>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</si>
  <si>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</si>
  <si>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</si>
  <si>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</si>
  <si>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</si>
  <si>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</si>
  <si>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</si>
  <si>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</si>
  <si>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</si>
  <si>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</si>
  <si>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</si>
  <si>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</si>
  <si>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</si>
  <si>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</si>
  <si>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</si>
  <si>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</si>
  <si>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</si>
  <si>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</si>
  <si>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</si>
  <si>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</si>
  <si>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</si>
  <si>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</si>
  <si>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</si>
  <si>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</si>
  <si>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</si>
  <si>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</si>
  <si>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</si>
  <si>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</si>
  <si>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</si>
  <si>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</si>
  <si>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</si>
  <si>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</si>
  <si>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</si>
  <si>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</si>
  <si>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</si>
  <si>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</si>
  <si>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</si>
  <si>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</si>
  <si>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</si>
  <si>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</si>
  <si>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</si>
  <si>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</si>
  <si>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</si>
  <si>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</si>
  <si>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</si>
  <si>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</si>
  <si>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</si>
  <si>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</si>
  <si>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</si>
  <si>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</si>
  <si>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</si>
  <si>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</si>
  <si>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</si>
  <si>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</si>
  <si>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</si>
  <si>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</si>
  <si>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</si>
  <si>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</si>
  <si>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</si>
  <si>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</si>
  <si>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</si>
  <si>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</si>
  <si>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</si>
  <si>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</si>
  <si>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</si>
  <si>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</si>
  <si>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</si>
  <si>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</si>
  <si>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</si>
  <si>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</si>
  <si>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</si>
  <si>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</si>
  <si>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</si>
  <si>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</si>
  <si>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</si>
  <si>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</si>
  <si>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</si>
  <si>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</si>
  <si>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</si>
  <si>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</si>
  <si>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</si>
  <si>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</si>
  <si>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</si>
  <si>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</si>
  <si>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</si>
  <si>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</si>
  <si>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</si>
  <si>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</si>
  <si>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</si>
  <si>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</si>
  <si>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</si>
  <si>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</si>
  <si>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</si>
  <si>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</si>
  <si>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</si>
  <si>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</si>
  <si>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</si>
  <si>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</si>
  <si>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</si>
  <si>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</si>
  <si>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</si>
  <si>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</si>
  <si>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</si>
  <si>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</si>
  <si>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</si>
  <si>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</si>
  <si>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</si>
  <si>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</si>
  <si>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</si>
  <si>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</si>
  <si>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</si>
  <si>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</si>
  <si>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</si>
  <si>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</si>
  <si>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</si>
  <si>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</si>
  <si>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</si>
  <si>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</si>
  <si>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</si>
  <si>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</si>
  <si>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</si>
  <si>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</si>
  <si>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</si>
  <si>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</si>
  <si>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</si>
  <si>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</si>
  <si>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</si>
  <si>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</si>
  <si>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</si>
  <si>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</si>
  <si>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</si>
  <si>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</si>
  <si>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</si>
  <si>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</si>
  <si>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</si>
  <si>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</si>
  <si>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</si>
  <si>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</si>
  <si>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</si>
  <si>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</si>
  <si>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</si>
  <si>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</si>
  <si>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</si>
  <si>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</si>
  <si>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</si>
  <si>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</si>
  <si>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</si>
  <si>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</si>
  <si>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</si>
  <si>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</si>
  <si>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</si>
  <si>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</si>
  <si>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</si>
  <si>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</si>
  <si>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</si>
  <si>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</si>
  <si>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</si>
  <si>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</si>
  <si>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</si>
  <si>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</si>
  <si>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</si>
  <si>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</si>
  <si>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</si>
  <si>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</si>
  <si>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</si>
  <si>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</si>
  <si>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</si>
  <si>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</si>
  <si>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</si>
  <si>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</si>
  <si>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</si>
  <si>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</si>
  <si>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</si>
  <si>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</si>
  <si>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</si>
  <si>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</si>
  <si>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</si>
  <si>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</si>
  <si>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</si>
  <si>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</si>
  <si>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</si>
  <si>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</si>
  <si>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</si>
  <si>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</si>
  <si>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</si>
  <si>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</si>
  <si>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</si>
  <si>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</si>
  <si>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</si>
  <si>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</si>
  <si>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</si>
  <si>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</si>
  <si>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</si>
  <si>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</si>
  <si>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</si>
  <si>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</si>
  <si>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</si>
  <si>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</si>
  <si>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</si>
  <si>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</si>
  <si>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</si>
  <si>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</si>
  <si>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</si>
  <si>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</si>
  <si>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</si>
  <si>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</si>
  <si>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</si>
  <si>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</si>
  <si>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</si>
  <si>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</si>
  <si>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</si>
  <si>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</si>
  <si>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</si>
  <si>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</si>
  <si>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</si>
  <si>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</si>
  <si>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</si>
  <si>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</si>
  <si>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</si>
  <si>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</si>
  <si>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</si>
  <si>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</si>
  <si>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</si>
  <si>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</si>
  <si>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</si>
  <si>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</si>
  <si>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</si>
  <si>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</si>
  <si>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</si>
  <si>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</si>
  <si>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</si>
  <si>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</si>
  <si>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</si>
  <si>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</si>
  <si>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</si>
  <si>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</si>
  <si>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</si>
  <si>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</si>
  <si>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</si>
  <si>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</si>
  <si>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</si>
  <si>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</si>
  <si>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</si>
  <si>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</si>
  <si>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</si>
  <si>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</si>
  <si>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</si>
  <si>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</si>
  <si>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</si>
  <si>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</si>
  <si>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</si>
  <si>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</si>
  <si>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</si>
  <si>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</si>
  <si>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</si>
  <si>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</si>
  <si>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</si>
  <si>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</si>
  <si>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</si>
  <si>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</si>
  <si>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</si>
  <si>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</si>
  <si>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</si>
  <si>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</si>
  <si>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</si>
  <si>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</si>
  <si>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</si>
  <si>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</si>
  <si>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</si>
  <si>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</si>
  <si>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</si>
  <si>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</si>
  <si>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</si>
  <si>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</si>
  <si>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</si>
  <si>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</si>
  <si>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</si>
  <si>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</si>
  <si>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</si>
  <si>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</si>
  <si>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</si>
  <si>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</si>
  <si>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</si>
  <si>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</si>
  <si>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</si>
  <si>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</si>
  <si>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</si>
  <si>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</si>
  <si>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</si>
  <si>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</si>
  <si>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</si>
  <si>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</si>
  <si>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</si>
  <si>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</si>
  <si>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</si>
  <si>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</si>
  <si>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</si>
  <si>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</si>
  <si>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</si>
  <si>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</si>
  <si>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</si>
  <si>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</si>
  <si>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</si>
  <si>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</si>
  <si>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</si>
  <si>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</si>
  <si>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</si>
  <si>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</si>
  <si>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</si>
  <si>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</si>
  <si>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</si>
  <si>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</si>
  <si>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</si>
  <si>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</si>
  <si>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</si>
  <si>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</si>
  <si>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</si>
  <si>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</si>
  <si>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</si>
  <si>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</si>
  <si>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</si>
  <si>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</si>
  <si>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</si>
  <si>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</si>
  <si>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</si>
  <si>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</si>
  <si>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</si>
  <si>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</si>
  <si>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</si>
  <si>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</si>
  <si>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</si>
  <si>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</si>
  <si>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</si>
  <si>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</si>
  <si>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</si>
  <si>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</si>
  <si>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</si>
  <si>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</si>
  <si>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</si>
  <si>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</si>
  <si>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</si>
  <si>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</si>
  <si>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</si>
  <si>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</si>
  <si>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</si>
  <si>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</si>
  <si>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</si>
  <si>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</si>
  <si>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</si>
  <si>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</si>
  <si>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</si>
  <si>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</si>
  <si>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</si>
  <si>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</si>
  <si>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</si>
  <si>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</si>
  <si>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</si>
  <si>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</si>
  <si>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</si>
  <si>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</si>
  <si>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</si>
  <si>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</si>
  <si>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</si>
  <si>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</si>
  <si>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</si>
  <si>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</si>
  <si>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</si>
  <si>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</si>
  <si>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</si>
  <si>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</si>
  <si>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</si>
  <si>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</si>
  <si>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</si>
  <si>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</si>
  <si>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</si>
  <si>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</si>
  <si>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</si>
  <si>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</si>
  <si>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</si>
  <si>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</si>
  <si>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</si>
  <si>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</si>
  <si>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</si>
  <si>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</si>
  <si>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</si>
  <si>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</si>
  <si>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</si>
  <si>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</si>
  <si>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</si>
  <si>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</si>
  <si>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</si>
  <si>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</si>
  <si>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</si>
  <si>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</si>
  <si>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</si>
  <si>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</si>
  <si>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</si>
  <si>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</si>
  <si>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</si>
  <si>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</si>
  <si>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</si>
  <si>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</si>
  <si>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</si>
  <si>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</si>
  <si>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</si>
  <si>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</si>
  <si>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</si>
  <si>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</si>
  <si>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</si>
  <si>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</si>
  <si>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</si>
  <si>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</si>
  <si>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</si>
  <si>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</si>
  <si>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</si>
  <si>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</si>
  <si>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</si>
  <si>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</si>
  <si>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</si>
  <si>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</si>
  <si>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</si>
  <si>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</si>
  <si>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</si>
  <si>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</si>
  <si>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</si>
  <si>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</si>
  <si>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</si>
  <si>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</si>
  <si>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</si>
  <si>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</si>
  <si>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</si>
  <si>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</si>
  <si>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</si>
  <si>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</si>
  <si>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</si>
  <si>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</si>
  <si>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</si>
  <si>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</si>
  <si>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</si>
  <si>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</si>
  <si>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</si>
  <si>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</si>
  <si>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</si>
  <si>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</si>
  <si>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</si>
  <si>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</si>
  <si>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</si>
  <si>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</si>
  <si>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</si>
  <si>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</si>
  <si>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</si>
  <si>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</si>
  <si>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</si>
  <si>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</si>
  <si>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</si>
  <si>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</si>
  <si>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</si>
  <si>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</si>
  <si>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</si>
  <si>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</si>
  <si>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</si>
  <si>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</si>
  <si>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</si>
  <si>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</si>
  <si>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</si>
  <si>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</si>
  <si>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</si>
  <si>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</si>
  <si>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</si>
  <si>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</si>
  <si>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</si>
  <si>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</si>
  <si>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</si>
  <si>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</si>
  <si>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</si>
  <si>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</si>
  <si>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</si>
  <si>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</si>
  <si>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</si>
  <si>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</si>
  <si>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</si>
  <si>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</si>
  <si>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</si>
  <si>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</si>
  <si>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</si>
  <si>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</si>
  <si>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</si>
  <si>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</si>
  <si>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</si>
  <si>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</si>
  <si>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</si>
  <si>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</si>
  <si>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</si>
  <si>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</si>
  <si>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</si>
  <si>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</si>
  <si>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</si>
  <si>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</si>
  <si>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</si>
  <si>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</si>
  <si>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</si>
  <si>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</si>
  <si>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</si>
  <si>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</si>
  <si>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</si>
  <si>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</si>
  <si>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</si>
  <si>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</si>
  <si>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</si>
  <si>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</si>
  <si>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</si>
  <si>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</si>
  <si>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</si>
  <si>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</si>
  <si>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</si>
  <si>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</si>
  <si>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</si>
  <si>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</si>
  <si>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</si>
  <si>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</si>
  <si>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</si>
  <si>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</si>
  <si>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</si>
  <si>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</si>
  <si>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</si>
  <si>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</si>
  <si>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</si>
  <si>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</si>
  <si>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</si>
  <si>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</si>
  <si>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</si>
  <si>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</si>
  <si>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</si>
  <si>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</si>
  <si>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</si>
  <si>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</si>
  <si>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</si>
  <si>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</si>
  <si>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</si>
  <si>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</si>
  <si>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</si>
  <si>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</si>
  <si>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</si>
  <si>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</si>
  <si>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</si>
  <si>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</si>
  <si>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</si>
  <si>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</si>
  <si>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</si>
  <si>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</si>
  <si>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</si>
  <si>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</si>
  <si>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</si>
  <si>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</si>
  <si>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</si>
  <si>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</si>
  <si>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</si>
  <si>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</si>
  <si>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</si>
  <si>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</si>
  <si>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</si>
  <si>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</si>
  <si>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</si>
  <si>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</si>
  <si>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</si>
  <si>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</si>
  <si>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</si>
  <si>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</si>
  <si>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</si>
  <si>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</si>
  <si>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</si>
  <si>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</si>
  <si>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</si>
  <si>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</si>
  <si>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</si>
  <si>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</si>
  <si>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</si>
  <si>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</si>
  <si>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</si>
  <si>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</si>
  <si>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</si>
  <si>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</si>
  <si>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</si>
  <si>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</si>
  <si>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</si>
  <si>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</si>
  <si>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</si>
  <si>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</si>
  <si>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</si>
  <si>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</si>
  <si>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</si>
  <si>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</si>
  <si>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</si>
  <si>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</si>
  <si>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</si>
  <si>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</si>
  <si>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</si>
  <si>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</si>
  <si>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</si>
  <si>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</si>
  <si>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</si>
  <si>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</si>
  <si>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</si>
  <si>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</si>
  <si>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</si>
  <si>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</si>
  <si>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</si>
  <si>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</si>
  <si>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</si>
  <si>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</si>
  <si>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</si>
  <si>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</si>
  <si>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</si>
  <si>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</si>
  <si>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</si>
  <si>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</si>
  <si>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</si>
  <si>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</si>
  <si>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</si>
  <si>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</si>
  <si>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</si>
  <si>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</si>
  <si>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</si>
  <si>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</si>
  <si>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</si>
  <si>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</si>
  <si>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</si>
  <si>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</si>
  <si>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</si>
  <si>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</si>
  <si>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</si>
  <si>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</si>
  <si>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</si>
  <si>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</si>
  <si>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</si>
  <si>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</si>
  <si>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</si>
  <si>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</si>
  <si>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</si>
  <si>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</si>
  <si>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</si>
  <si>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</si>
  <si>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</si>
  <si>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</si>
  <si>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</si>
  <si>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</si>
  <si>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</si>
  <si>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</si>
  <si>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</si>
  <si>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</si>
  <si>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</si>
  <si>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</si>
  <si>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</si>
  <si>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</si>
  <si>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</si>
  <si>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</si>
  <si>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</si>
  <si>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</si>
  <si>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</si>
  <si>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</si>
  <si>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</si>
  <si>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</si>
  <si>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</si>
  <si>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</si>
  <si>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</si>
  <si>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</si>
  <si>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</si>
  <si>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</si>
  <si>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</si>
  <si>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</si>
  <si>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</si>
  <si>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</si>
  <si>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</si>
  <si>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</si>
  <si>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</si>
  <si>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</si>
  <si>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</si>
  <si>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</si>
  <si>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</si>
  <si>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</si>
  <si>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</si>
  <si>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</si>
  <si>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</si>
  <si>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</si>
  <si>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</si>
  <si>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</si>
  <si>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</si>
  <si>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</si>
  <si>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</si>
  <si>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</si>
  <si>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</si>
  <si>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</si>
  <si>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</si>
  <si>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</si>
  <si>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</si>
  <si>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</si>
  <si>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</si>
  <si>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</si>
  <si>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</si>
  <si>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</si>
  <si>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</si>
  <si>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</si>
  <si>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</si>
  <si>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</si>
  <si>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</si>
  <si>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</si>
  <si>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</si>
  <si>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</si>
  <si>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</si>
  <si>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</si>
  <si>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</si>
  <si>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</si>
  <si>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</si>
  <si>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</si>
  <si>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</si>
  <si>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</si>
  <si>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</si>
  <si>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</si>
  <si>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</si>
  <si>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</si>
  <si>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</si>
  <si>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</si>
  <si>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</si>
  <si>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</si>
  <si>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</si>
  <si>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</si>
  <si>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</si>
  <si>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</si>
  <si>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</si>
  <si>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</si>
  <si>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</si>
  <si>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</si>
  <si>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</si>
  <si>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</si>
  <si>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</si>
  <si>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</si>
  <si>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</si>
  <si>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</si>
  <si>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</si>
  <si>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</si>
  <si>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</si>
  <si>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</si>
  <si>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</si>
  <si>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</si>
  <si>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</si>
  <si>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</si>
  <si>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</si>
  <si>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</si>
  <si>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</si>
  <si>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</si>
  <si>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</si>
  <si>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</si>
  <si>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</si>
  <si>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</si>
  <si>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</si>
  <si>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</si>
  <si>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</si>
  <si>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</si>
  <si>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</si>
  <si>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</si>
  <si>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</si>
  <si>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</si>
  <si>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</si>
  <si>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</si>
  <si>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</si>
  <si>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</si>
  <si>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</si>
  <si>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</si>
  <si>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</si>
  <si>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</si>
  <si>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</si>
  <si>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</si>
  <si>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</si>
  <si>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</si>
  <si>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</si>
  <si>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</si>
  <si>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</si>
  <si>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</si>
  <si>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</si>
  <si>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</si>
  <si>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</si>
  <si>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</si>
  <si>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</si>
  <si>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</si>
  <si>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</si>
  <si>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</si>
  <si>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</si>
  <si>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</si>
  <si>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</si>
  <si>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</si>
  <si>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</si>
  <si>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</si>
  <si>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</si>
  <si>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</si>
  <si>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</si>
  <si>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</si>
  <si>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</si>
  <si>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</si>
  <si>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</si>
  <si>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</si>
  <si>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</si>
  <si>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</si>
  <si>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</si>
  <si>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</si>
  <si>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</si>
  <si>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</si>
  <si>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</si>
  <si>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</si>
  <si>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</si>
  <si>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</si>
  <si>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</si>
  <si>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</si>
  <si>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</si>
  <si>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</si>
  <si>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</si>
  <si>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</si>
  <si>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</si>
  <si>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</si>
  <si>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</si>
  <si>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</si>
  <si>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</si>
  <si>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</si>
  <si>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</si>
  <si>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</si>
  <si>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</si>
  <si>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</si>
  <si>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</si>
  <si>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</si>
  <si>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</si>
  <si>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</si>
  <si>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</si>
  <si>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</si>
  <si>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</si>
  <si>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</si>
  <si>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</si>
  <si>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</si>
  <si>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</si>
  <si>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</si>
  <si>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</si>
  <si>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</si>
  <si>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</si>
  <si>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</si>
  <si>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</si>
  <si>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</si>
  <si>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</si>
  <si>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</si>
  <si>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</si>
  <si>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</si>
  <si>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</si>
  <si>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</si>
  <si>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</si>
  <si>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</si>
  <si>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</si>
  <si>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</si>
  <si>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</si>
  <si>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</si>
  <si>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</si>
  <si>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</si>
  <si>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</si>
  <si>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</si>
  <si>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</si>
  <si>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</si>
  <si>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</si>
  <si>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</si>
  <si>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</si>
  <si>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</si>
  <si>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</si>
  <si>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</si>
  <si>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</si>
  <si>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</si>
  <si>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</si>
  <si>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</si>
  <si>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</si>
  <si>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</si>
  <si>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</si>
  <si>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</si>
  <si>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</si>
  <si>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</si>
  <si>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</si>
  <si>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</si>
  <si>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</si>
  <si>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</si>
  <si>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</si>
  <si>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</si>
  <si>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</si>
  <si>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</si>
  <si>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</si>
  <si>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</si>
  <si>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</si>
  <si>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</si>
  <si>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</si>
  <si>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</si>
  <si>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</si>
  <si>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</si>
  <si>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</si>
  <si>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</si>
  <si>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</si>
  <si>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</si>
  <si>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</si>
  <si>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</si>
  <si>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</si>
  <si>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</si>
  <si>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</si>
  <si>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</si>
  <si>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</si>
  <si>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</si>
  <si>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</si>
  <si>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</si>
  <si>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</si>
  <si>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</si>
  <si>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</si>
  <si>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</si>
  <si>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</si>
  <si>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</si>
  <si>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</si>
  <si>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</si>
  <si>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</si>
  <si>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</si>
  <si>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</si>
  <si>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</si>
  <si>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</si>
  <si>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</si>
  <si>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</si>
  <si>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</si>
  <si>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</si>
  <si>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</si>
  <si>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</si>
  <si>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</si>
  <si>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</si>
  <si>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</si>
  <si>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</si>
  <si>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</si>
  <si>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</si>
  <si>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</si>
  <si>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</si>
  <si>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</si>
  <si>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</si>
  <si>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</si>
  <si>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</si>
  <si>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</si>
  <si>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</si>
  <si>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</si>
  <si>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</si>
  <si>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</si>
  <si>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</si>
  <si>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</si>
  <si>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</si>
  <si>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</si>
  <si>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</si>
  <si>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</si>
  <si>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</si>
  <si>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</si>
  <si>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</si>
  <si>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</si>
  <si>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</si>
  <si>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</si>
  <si>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</si>
  <si>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</si>
  <si>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</si>
  <si>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</si>
  <si>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</si>
  <si>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</si>
  <si>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</si>
  <si>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</si>
  <si>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</si>
  <si>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</si>
  <si>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</si>
  <si>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</si>
  <si>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</si>
  <si>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</si>
  <si>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</si>
  <si>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</si>
  <si>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</si>
  <si>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</si>
  <si>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</si>
  <si>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</si>
  <si>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</si>
  <si>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</si>
  <si>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</si>
  <si>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</si>
  <si>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</si>
  <si>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</si>
  <si>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</si>
  <si>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</si>
  <si>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</si>
  <si>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</si>
  <si>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</si>
  <si>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</si>
  <si>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</si>
  <si>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</si>
  <si>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</si>
  <si>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</si>
  <si>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</si>
  <si>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</si>
  <si>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</si>
  <si>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</si>
  <si>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</si>
  <si>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</si>
  <si>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</si>
  <si>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</si>
  <si>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</si>
  <si>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</si>
  <si>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</si>
  <si>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</si>
  <si>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</si>
  <si>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</si>
  <si>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</si>
  <si>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</si>
  <si>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</si>
  <si>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</si>
  <si>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</si>
  <si>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</si>
  <si>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</si>
  <si>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</si>
  <si>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</si>
  <si>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</si>
  <si>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</si>
  <si>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</si>
  <si>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</si>
  <si>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</si>
  <si>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</si>
  <si>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</si>
  <si>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</si>
  <si>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</si>
  <si>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</si>
  <si>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</si>
  <si>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</si>
  <si>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</si>
  <si>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</si>
  <si>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</si>
  <si>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</si>
  <si>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</si>
  <si>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</si>
  <si>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</si>
  <si>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</si>
  <si>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</si>
  <si>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</si>
  <si>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</si>
  <si>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</si>
  <si>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</si>
  <si>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</si>
  <si>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</si>
  <si>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</si>
  <si>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</si>
  <si>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</si>
  <si>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</si>
  <si>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</si>
  <si>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</si>
  <si>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</si>
  <si>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</si>
  <si>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</si>
  <si>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</si>
  <si>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</si>
  <si>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</si>
  <si>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</si>
  <si>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</si>
  <si>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</si>
  <si>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</si>
  <si>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</si>
  <si>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</si>
  <si>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</si>
  <si>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</si>
  <si>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</si>
  <si>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</si>
  <si>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</si>
  <si>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</si>
  <si>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</si>
  <si>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</si>
  <si>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</si>
  <si>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</si>
  <si>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</si>
  <si>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</si>
  <si>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</si>
  <si>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</si>
  <si>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</si>
  <si>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</si>
  <si>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</si>
  <si>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</si>
  <si>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</si>
  <si>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</si>
  <si>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</si>
  <si>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</si>
  <si>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</si>
  <si>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</si>
  <si>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</si>
  <si>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</si>
  <si>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</si>
  <si>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</si>
  <si>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</si>
  <si>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</si>
  <si>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</si>
  <si>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</si>
  <si>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</si>
  <si>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</si>
  <si>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</si>
  <si>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</si>
  <si>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</si>
  <si>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</si>
  <si>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</si>
  <si>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</si>
  <si>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</si>
  <si>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</si>
  <si>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</si>
  <si>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</si>
  <si>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</si>
  <si>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</si>
  <si>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</si>
  <si>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</si>
  <si>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</si>
  <si>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</si>
  <si>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</si>
  <si>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</si>
  <si>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</si>
  <si>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</si>
  <si>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</si>
  <si>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</si>
  <si>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</si>
  <si>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</si>
  <si>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</si>
  <si>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</si>
  <si>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</si>
  <si>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</si>
  <si>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</si>
  <si>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</si>
  <si>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</si>
  <si>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</si>
  <si>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</si>
  <si>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</si>
  <si>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</si>
  <si>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</si>
  <si>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</si>
  <si>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</si>
  <si>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</si>
  <si>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</si>
  <si>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</si>
  <si>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</si>
  <si>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</si>
  <si>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</si>
  <si>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</si>
  <si>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</si>
  <si>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</si>
  <si>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</si>
  <si>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</si>
  <si>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</si>
  <si>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</si>
  <si>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</si>
  <si>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</si>
  <si>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</si>
  <si>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</si>
  <si>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</si>
  <si>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</si>
  <si>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</si>
  <si>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</si>
  <si>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</si>
  <si>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</si>
  <si>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</si>
  <si>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</si>
  <si>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</si>
  <si>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</si>
  <si>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</si>
  <si>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</si>
  <si>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</si>
  <si>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</si>
  <si>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</si>
  <si>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</si>
  <si>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</si>
  <si>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</si>
  <si>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</si>
  <si>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</si>
  <si>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</si>
  <si>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</si>
  <si>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</si>
  <si>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</si>
  <si>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</si>
  <si>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</si>
  <si>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</si>
  <si>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</si>
  <si>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</si>
  <si>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</si>
  <si>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</si>
  <si>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</si>
  <si>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</si>
  <si>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</si>
  <si>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</si>
  <si>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</si>
  <si>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</si>
  <si>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</si>
  <si>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</si>
  <si>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</si>
  <si>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</si>
  <si>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</si>
  <si>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</si>
  <si>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</si>
  <si>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</si>
  <si>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</si>
  <si>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</si>
  <si>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</si>
  <si>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</si>
  <si>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</si>
  <si>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</si>
  <si>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</si>
  <si>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</si>
  <si>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</si>
  <si>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</si>
  <si>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</si>
  <si>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</si>
  <si>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</si>
  <si>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</si>
  <si>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</si>
  <si>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</si>
  <si>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</si>
  <si>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</si>
  <si>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</si>
  <si>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</si>
  <si>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</si>
  <si>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</si>
  <si>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</si>
  <si>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</si>
  <si>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</si>
  <si>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</si>
  <si>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</si>
  <si>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</si>
  <si>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</si>
  <si>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</si>
  <si>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</si>
  <si>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</si>
  <si>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</si>
  <si>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</si>
  <si>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</si>
  <si>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</si>
  <si>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</si>
  <si>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</si>
  <si>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</si>
  <si>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</si>
  <si>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</si>
  <si>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</si>
  <si>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</si>
  <si>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</si>
  <si>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</si>
  <si>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</si>
  <si>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</si>
  <si>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</si>
  <si>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</si>
  <si>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</si>
  <si>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</si>
  <si>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</si>
  <si>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</si>
  <si>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</si>
  <si>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</si>
  <si>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</si>
  <si>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</si>
  <si>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</si>
  <si>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</si>
  <si>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</si>
  <si>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</si>
  <si>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</si>
  <si>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</si>
  <si>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</si>
  <si>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</si>
  <si>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</si>
  <si>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</si>
  <si>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</si>
  <si>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</si>
  <si>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</si>
  <si>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</si>
  <si>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</si>
  <si>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</si>
  <si>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</si>
  <si>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</si>
  <si>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</si>
  <si>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</si>
  <si>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</si>
  <si>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</si>
  <si>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</si>
  <si>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</si>
  <si>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</si>
  <si>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</si>
  <si>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</si>
  <si>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</si>
  <si>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</si>
  <si>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</si>
  <si>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</si>
  <si>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</si>
  <si>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</si>
  <si>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</si>
  <si>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</si>
  <si>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</si>
  <si>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</si>
  <si>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</si>
  <si>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</si>
  <si>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</si>
  <si>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</si>
  <si>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</si>
  <si>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</si>
  <si>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</si>
  <si>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</si>
  <si>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</si>
  <si>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</si>
  <si>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</si>
  <si>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</si>
  <si>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</si>
  <si>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</si>
  <si>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</si>
  <si>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</si>
  <si>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</si>
  <si>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</si>
  <si>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</si>
  <si>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</si>
  <si>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</si>
  <si>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</si>
  <si>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</si>
  <si>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</si>
  <si>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</si>
  <si>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</si>
  <si>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</si>
  <si>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</si>
  <si>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</si>
  <si>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</si>
  <si>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</si>
  <si>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</si>
  <si>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</si>
  <si>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</si>
  <si>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</si>
  <si>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</si>
  <si>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</si>
  <si>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</si>
  <si>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</si>
  <si>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</si>
  <si>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</si>
  <si>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</si>
  <si>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</si>
  <si>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</si>
  <si>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</si>
  <si>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</si>
  <si>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</si>
  <si>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</si>
  <si>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</si>
  <si>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</si>
  <si>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</si>
  <si>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</si>
  <si>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</si>
  <si>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</si>
  <si>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</si>
  <si>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</si>
  <si>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</si>
  <si>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</si>
  <si>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</si>
  <si>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</si>
  <si>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</si>
  <si>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</si>
  <si>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</si>
  <si>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</si>
  <si>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</si>
  <si>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</si>
  <si>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</si>
  <si>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</si>
  <si>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</si>
  <si>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</si>
  <si>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</si>
  <si>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</si>
  <si>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</si>
  <si>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</si>
  <si>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</si>
  <si>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</si>
  <si>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</si>
  <si>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</si>
  <si>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</si>
  <si>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</si>
  <si>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</si>
  <si>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</si>
  <si>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</si>
  <si>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</si>
  <si>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</si>
  <si>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</si>
  <si>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</si>
  <si>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</si>
  <si>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</si>
  <si>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</si>
  <si>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</si>
  <si>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</si>
  <si>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</si>
  <si>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</si>
  <si>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</si>
  <si>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</si>
  <si>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</si>
  <si>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</si>
  <si>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</si>
  <si>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</si>
  <si>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</si>
  <si>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</si>
  <si>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</si>
  <si>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</si>
  <si>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</si>
  <si>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</si>
  <si>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</si>
  <si>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</si>
  <si>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</si>
  <si>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</si>
  <si>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</si>
  <si>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</si>
  <si>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</si>
  <si>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</si>
  <si>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</si>
  <si>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</si>
  <si>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</si>
  <si>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</si>
  <si>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</si>
  <si>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</si>
  <si>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</si>
  <si>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</si>
  <si>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</si>
  <si>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</si>
  <si>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</si>
  <si>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</si>
  <si>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</si>
  <si>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</si>
  <si>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</si>
  <si>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</si>
  <si>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</si>
  <si>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</si>
  <si>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</si>
  <si>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</si>
  <si>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</si>
  <si>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</si>
  <si>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</si>
  <si>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</si>
  <si>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</si>
  <si>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</si>
  <si>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</si>
  <si>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</si>
  <si>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</si>
  <si>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</si>
  <si>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</si>
  <si>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</si>
  <si>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</si>
  <si>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</si>
  <si>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</si>
  <si>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</si>
  <si>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</si>
  <si>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</si>
  <si>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</si>
  <si>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</si>
  <si>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</si>
  <si>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</si>
  <si>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</si>
  <si>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</si>
  <si>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</si>
  <si>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</si>
  <si>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</si>
  <si>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</si>
  <si>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</si>
  <si>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</si>
  <si>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</si>
  <si>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</si>
  <si>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</si>
  <si>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</si>
  <si>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</si>
  <si>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</si>
  <si>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</si>
  <si>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</si>
  <si>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</si>
  <si>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</si>
  <si>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</si>
  <si>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</si>
  <si>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</si>
  <si>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</si>
  <si>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</si>
  <si>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</si>
  <si>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</si>
  <si>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</si>
  <si>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</si>
  <si>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</si>
  <si>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</si>
  <si>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</si>
  <si>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</si>
  <si>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</si>
  <si>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</si>
  <si>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</si>
  <si>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</si>
  <si>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</si>
  <si>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</si>
  <si>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</si>
  <si>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</si>
  <si>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</si>
  <si>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</si>
  <si>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</si>
  <si>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</si>
  <si>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</si>
  <si>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</si>
  <si>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</si>
  <si>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</si>
  <si>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</si>
  <si>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</si>
  <si>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</si>
  <si>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</si>
  <si>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</si>
  <si>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</si>
  <si>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</si>
  <si>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</si>
  <si>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</si>
  <si>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</si>
  <si>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</si>
  <si>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</si>
  <si>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</si>
  <si>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</si>
  <si>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</si>
  <si>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</si>
  <si>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</si>
  <si>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</si>
  <si>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</si>
  <si>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</si>
  <si>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</si>
  <si>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</si>
  <si>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</si>
  <si>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</si>
  <si>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</si>
  <si>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</si>
  <si>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</si>
  <si>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</si>
  <si>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</si>
  <si>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</si>
  <si>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</si>
  <si>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</si>
  <si>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</si>
  <si>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</si>
  <si>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</si>
  <si>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</si>
  <si>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</si>
  <si>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</si>
  <si>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</si>
  <si>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</si>
  <si>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</si>
  <si>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</si>
  <si>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</si>
  <si>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</si>
  <si>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</si>
  <si>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</si>
  <si>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</si>
  <si>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</si>
  <si>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</si>
  <si>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</si>
  <si>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</si>
  <si>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</si>
  <si>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</si>
  <si>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</si>
  <si>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</si>
  <si>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</si>
  <si>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</si>
  <si>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</si>
  <si>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</si>
  <si>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</si>
  <si>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</si>
  <si>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</si>
  <si>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</si>
  <si>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</si>
  <si>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</si>
  <si>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</si>
  <si>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</si>
  <si>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</si>
  <si>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</si>
  <si>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</si>
  <si>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</si>
  <si>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</si>
  <si>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</si>
  <si>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</si>
  <si>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</si>
  <si>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</si>
  <si>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</si>
  <si>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</si>
  <si>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</si>
  <si>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</si>
  <si>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</si>
  <si>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</si>
  <si>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</si>
  <si>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</si>
  <si>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</si>
  <si>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</si>
  <si>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</si>
  <si>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</si>
  <si>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</si>
  <si>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</si>
  <si>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</si>
  <si>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</si>
  <si>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</si>
  <si>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</si>
  <si>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</si>
  <si>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</si>
  <si>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</si>
  <si>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</si>
  <si>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</si>
  <si>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</si>
  <si>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</si>
  <si>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</si>
  <si>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</si>
  <si>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</si>
  <si>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</si>
  <si>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</si>
  <si>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</si>
  <si>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</si>
  <si>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</si>
  <si>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</si>
  <si>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</si>
  <si>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</si>
  <si>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</si>
  <si>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</si>
  <si>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</si>
  <si>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</si>
  <si>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</si>
  <si>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</si>
  <si>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</si>
  <si>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</si>
  <si>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</si>
  <si>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</si>
  <si>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</si>
  <si>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</si>
  <si>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</si>
  <si>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</si>
  <si>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</si>
  <si>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</si>
  <si>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</si>
  <si>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</si>
  <si>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</si>
  <si>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</si>
  <si>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</si>
  <si>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</si>
  <si>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</si>
  <si>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</si>
  <si>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</si>
  <si>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</si>
  <si>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</si>
  <si>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</si>
  <si>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</si>
  <si>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</si>
  <si>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</si>
  <si>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</si>
  <si>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</si>
  <si>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</si>
  <si>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</si>
  <si>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</si>
  <si>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</si>
  <si>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</si>
  <si>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</si>
  <si>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</si>
  <si>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</si>
  <si>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</si>
  <si>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</si>
  <si>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</si>
  <si>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</si>
  <si>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</si>
  <si>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</si>
  <si>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</si>
  <si>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</si>
  <si>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</si>
  <si>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</si>
  <si>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</si>
  <si>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</si>
  <si>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</si>
  <si>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</si>
  <si>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</si>
  <si>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</si>
  <si>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</si>
  <si>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</si>
  <si>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</si>
  <si>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</si>
  <si>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</si>
  <si>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</si>
  <si>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</si>
  <si>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</si>
  <si>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</si>
  <si>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</si>
  <si>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</si>
  <si>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</si>
  <si>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</si>
  <si>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</si>
  <si>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</si>
  <si>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</si>
  <si>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</si>
  <si>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</si>
  <si>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</si>
  <si>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</si>
  <si>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</si>
  <si>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</si>
  <si>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</si>
  <si>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</si>
  <si>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</si>
  <si>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</si>
  <si>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</si>
  <si>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</si>
  <si>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</si>
  <si>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</si>
  <si>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</si>
  <si>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</si>
  <si>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</si>
  <si>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</si>
  <si>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</si>
  <si>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</si>
  <si>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</si>
  <si>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</si>
  <si>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</si>
  <si>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</si>
  <si>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</si>
  <si>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</si>
  <si>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</si>
  <si>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</si>
  <si>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</si>
  <si>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</si>
  <si>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</si>
  <si>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</si>
  <si>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</si>
  <si>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</si>
  <si>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</si>
  <si>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</si>
  <si>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</si>
  <si>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</si>
  <si>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</si>
  <si>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</si>
  <si>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</si>
  <si>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</si>
  <si>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</si>
  <si>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</si>
  <si>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</si>
  <si>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</si>
  <si>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</si>
  <si>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</si>
  <si>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</si>
  <si>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</si>
  <si>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</si>
  <si>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</si>
  <si>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</si>
  <si>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</si>
  <si>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</si>
  <si>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</si>
  <si>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</si>
  <si>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</si>
  <si>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</si>
  <si>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</si>
  <si>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</si>
  <si>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</si>
  <si>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</si>
  <si>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</si>
  <si>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</si>
  <si>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</si>
  <si>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</si>
  <si>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</si>
  <si>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</si>
  <si>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</si>
  <si>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</si>
  <si>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</si>
  <si>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</si>
  <si>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</si>
  <si>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</si>
  <si>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</si>
  <si>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</si>
  <si>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</si>
  <si>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</si>
  <si>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</si>
  <si>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</si>
  <si>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</si>
  <si>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</si>
  <si>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</si>
  <si>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</si>
  <si>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</si>
  <si>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</si>
  <si>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</si>
  <si>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</si>
  <si>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</si>
  <si>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</si>
  <si>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</si>
  <si>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</si>
  <si>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</si>
  <si>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</si>
  <si>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</si>
  <si>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</si>
  <si>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</si>
  <si>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</si>
  <si>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</si>
  <si>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</si>
  <si>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</si>
  <si>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</si>
  <si>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</si>
  <si>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</si>
  <si>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</si>
  <si>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</si>
  <si>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</si>
  <si>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</si>
  <si>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</si>
  <si>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</si>
  <si>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</si>
  <si>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</si>
  <si>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</si>
  <si>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</si>
  <si>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</si>
  <si>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</si>
  <si>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</si>
  <si>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</si>
  <si>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</si>
  <si>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</si>
  <si>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</si>
  <si>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</si>
  <si>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</si>
  <si>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</si>
  <si>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</si>
  <si>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</si>
  <si>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</si>
  <si>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</si>
  <si>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</si>
  <si>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</si>
  <si>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</si>
  <si>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</si>
  <si>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</si>
  <si>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</si>
  <si>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</si>
  <si>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</si>
  <si>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</si>
  <si>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</si>
  <si>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</si>
  <si>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</si>
  <si>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</si>
  <si>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</si>
  <si>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</si>
  <si>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</si>
  <si>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</si>
  <si>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</si>
  <si>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</si>
  <si>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</si>
  <si>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</si>
  <si>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</si>
  <si>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</si>
  <si>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</si>
  <si>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</si>
  <si>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</si>
  <si>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</si>
  <si>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</si>
  <si>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</si>
  <si>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</si>
  <si>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</si>
  <si>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</si>
  <si>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</si>
  <si>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</si>
  <si>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</si>
  <si>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</si>
  <si>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</si>
  <si>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</si>
  <si>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</si>
  <si>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</si>
  <si>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</si>
  <si>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</si>
  <si>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</si>
  <si>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</si>
  <si>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</si>
  <si>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</si>
  <si>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</si>
  <si>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</si>
  <si>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</si>
  <si>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</si>
  <si>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</si>
  <si>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</si>
  <si>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</si>
  <si>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</si>
  <si>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</si>
  <si>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</si>
  <si>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</si>
  <si>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</si>
  <si>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</si>
  <si>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</si>
  <si>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</si>
  <si>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</si>
  <si>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</si>
  <si>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</si>
  <si>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</si>
  <si>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</si>
  <si>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</si>
  <si>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</si>
  <si>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</si>
  <si>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</si>
  <si>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</si>
  <si>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</si>
  <si>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</si>
  <si>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</si>
  <si>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</si>
  <si>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</si>
  <si>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</si>
  <si>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</si>
  <si>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</si>
  <si>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</si>
  <si>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</si>
  <si>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</si>
  <si>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</si>
  <si>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</si>
  <si>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</si>
  <si>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</si>
  <si>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</si>
  <si>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</si>
  <si>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</si>
  <si>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</si>
  <si>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</si>
  <si>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</si>
  <si>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</si>
  <si>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</si>
  <si>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</si>
  <si>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</si>
  <si>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</si>
  <si>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</si>
  <si>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</si>
  <si>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</si>
  <si>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</si>
  <si>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</si>
  <si>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</si>
  <si>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</si>
  <si>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</si>
  <si>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</si>
  <si>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</si>
  <si>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</si>
  <si>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</si>
  <si>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</si>
  <si>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</si>
  <si>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</si>
  <si>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</si>
  <si>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</si>
  <si>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</si>
  <si>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</si>
  <si>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</si>
  <si>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</si>
  <si>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</si>
  <si>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</si>
  <si>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</si>
  <si>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</si>
  <si>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</si>
  <si>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</si>
  <si>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</si>
  <si>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</si>
  <si>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</si>
  <si>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</si>
  <si>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</si>
  <si>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</si>
  <si>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</si>
  <si>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</si>
  <si>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</si>
  <si>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</si>
  <si>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</si>
  <si>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</si>
  <si>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</si>
  <si>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</si>
  <si>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</si>
  <si>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</si>
  <si>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</si>
  <si>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</si>
  <si>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</si>
  <si>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</si>
  <si>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</si>
  <si>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</si>
  <si>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</si>
  <si>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</si>
  <si>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</si>
  <si>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</si>
  <si>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</si>
  <si>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</si>
  <si>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</si>
  <si>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</si>
  <si>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</si>
  <si>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</si>
  <si>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</si>
  <si>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</si>
  <si>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</si>
  <si>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</si>
  <si>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</si>
  <si>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</si>
  <si>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</si>
  <si>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</si>
  <si>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</si>
  <si>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</si>
  <si>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</si>
  <si>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</si>
  <si>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</si>
  <si>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</si>
  <si>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</si>
  <si>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</si>
  <si>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</si>
  <si>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</si>
  <si>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</si>
  <si>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</si>
  <si>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</si>
  <si>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</si>
  <si>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</si>
  <si>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</si>
  <si>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</si>
  <si>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</si>
  <si>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</si>
  <si>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</si>
  <si>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</si>
  <si>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</si>
  <si>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</si>
  <si>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</si>
  <si>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</si>
  <si>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</si>
  <si>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</si>
  <si>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</si>
  <si>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</si>
  <si>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</si>
  <si>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</si>
  <si>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</si>
  <si>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</si>
  <si>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</si>
  <si>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</si>
  <si>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</si>
  <si>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</si>
  <si>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</si>
  <si>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</si>
  <si>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</si>
  <si>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</si>
  <si>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</si>
  <si>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</si>
  <si>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</si>
  <si>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</si>
  <si>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</si>
  <si>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</si>
  <si>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</si>
  <si>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</si>
  <si>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</si>
  <si>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</si>
  <si>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</si>
  <si>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</si>
  <si>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</si>
  <si>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</si>
  <si>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</si>
  <si>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</si>
  <si>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</si>
  <si>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</si>
  <si>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</si>
  <si>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</si>
  <si>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</si>
  <si>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</si>
  <si>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</si>
  <si>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</si>
  <si>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</si>
  <si>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</si>
  <si>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</si>
  <si>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</si>
  <si>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</si>
  <si>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</si>
  <si>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</si>
  <si>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</si>
  <si>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</si>
  <si>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</si>
  <si>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</si>
  <si>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</si>
  <si>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</si>
  <si>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</si>
  <si>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</si>
  <si>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</si>
  <si>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</si>
  <si>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</si>
  <si>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</si>
  <si>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</si>
  <si>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</si>
  <si>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</si>
  <si>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</si>
  <si>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</si>
  <si>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</si>
  <si>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</si>
  <si>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</si>
  <si>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</si>
  <si>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</si>
  <si>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</si>
  <si>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</si>
  <si>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</si>
  <si>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</si>
  <si>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</si>
  <si>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</si>
  <si>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</si>
  <si>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</si>
  <si>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</si>
  <si>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</si>
  <si>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</si>
  <si>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</si>
  <si>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</si>
  <si>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</si>
  <si>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</si>
  <si>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</si>
  <si>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</si>
  <si>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</si>
  <si>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</si>
  <si>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</si>
  <si>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</si>
  <si>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</si>
  <si>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</si>
  <si>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</si>
  <si>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</si>
  <si>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</si>
  <si>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</si>
  <si>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</si>
  <si>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</si>
  <si>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</si>
  <si>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</si>
  <si>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</si>
  <si>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</si>
  <si>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</si>
  <si>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</si>
  <si>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</si>
  <si>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</si>
  <si>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</si>
  <si>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</si>
  <si>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</si>
  <si>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</si>
  <si>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</si>
  <si>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</si>
  <si>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</si>
  <si>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</si>
  <si>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</si>
  <si>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</si>
  <si>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</si>
  <si>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</si>
  <si>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</si>
  <si>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</si>
  <si>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</si>
  <si>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</si>
  <si>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</si>
  <si>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</si>
  <si>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</si>
  <si>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</si>
  <si>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</si>
  <si>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</si>
  <si>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</si>
  <si>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</si>
  <si>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</si>
  <si>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</si>
  <si>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</si>
  <si>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</si>
  <si>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</si>
  <si>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</si>
  <si>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</si>
  <si>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</si>
  <si>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</si>
  <si>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</si>
  <si>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</si>
  <si>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</si>
  <si>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</si>
  <si>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</si>
  <si>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</si>
  <si>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</si>
  <si>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</si>
  <si>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</si>
  <si>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</si>
  <si>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</si>
  <si>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</si>
  <si>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</si>
  <si>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</si>
  <si>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</si>
  <si>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</si>
  <si>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</si>
  <si>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</si>
  <si>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</si>
  <si>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</si>
  <si>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</si>
  <si>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</si>
  <si>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</si>
  <si>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</si>
  <si>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</si>
  <si>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</si>
  <si>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</si>
  <si>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</si>
  <si>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</si>
  <si>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</si>
  <si>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</si>
  <si>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</si>
  <si>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</si>
  <si>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</si>
  <si>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</si>
  <si>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</si>
  <si>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</si>
  <si>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</si>
  <si>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</si>
  <si>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</si>
  <si>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</si>
  <si>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</si>
  <si>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</si>
  <si>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</si>
  <si>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</si>
  <si>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</si>
  <si>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</si>
  <si>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</si>
  <si>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</si>
  <si>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</si>
  <si>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</si>
  <si>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</si>
  <si>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</si>
  <si>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</si>
  <si>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</si>
  <si>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</si>
  <si>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</si>
  <si>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</si>
  <si>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</si>
  <si>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</si>
  <si>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</si>
  <si>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</si>
  <si>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</si>
  <si>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</si>
  <si>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</si>
  <si>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</si>
  <si>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</si>
  <si>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</si>
  <si>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</si>
  <si>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</si>
  <si>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</si>
  <si>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</si>
  <si>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</si>
  <si>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</si>
  <si>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</si>
  <si>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</si>
  <si>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</si>
  <si>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</si>
  <si>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</si>
  <si>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</si>
  <si>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</si>
  <si>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</si>
  <si>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</si>
  <si>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</si>
  <si>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</si>
  <si>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</si>
  <si>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</si>
  <si>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</si>
  <si>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</si>
  <si>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</si>
  <si>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</si>
  <si>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</si>
  <si>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</si>
  <si>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</si>
  <si>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</si>
  <si>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</si>
  <si>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</si>
  <si>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</si>
  <si>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</si>
  <si>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</si>
  <si>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</si>
  <si>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</si>
  <si>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</si>
  <si>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</si>
  <si>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</si>
  <si>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</si>
  <si>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</si>
  <si>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</si>
  <si>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</si>
  <si>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</si>
  <si>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</si>
  <si>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</si>
  <si>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</si>
  <si>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</si>
  <si>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</si>
  <si>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</si>
  <si>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</si>
  <si>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</si>
  <si>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</si>
  <si>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</si>
  <si>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</si>
  <si>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</si>
  <si>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</si>
  <si>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</si>
  <si>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</si>
  <si>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</si>
  <si>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</si>
  <si>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</si>
  <si>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</si>
  <si>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</si>
  <si>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</si>
  <si>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</si>
  <si>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</si>
  <si>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</si>
  <si>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</si>
  <si>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</si>
  <si>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</si>
  <si>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</si>
  <si>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</si>
  <si>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</si>
  <si>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</si>
  <si>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</si>
  <si>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</si>
  <si>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</si>
  <si>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</si>
  <si>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</si>
  <si>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</si>
  <si>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</si>
  <si>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</si>
  <si>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</si>
  <si>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</si>
  <si>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</si>
  <si>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</si>
  <si>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</si>
  <si>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</si>
  <si>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</si>
  <si>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</si>
  <si>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</si>
  <si>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</si>
  <si>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</si>
  <si>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</si>
  <si>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</si>
  <si>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</si>
  <si>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</si>
  <si>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</si>
  <si>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</si>
  <si>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</si>
  <si>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</si>
  <si>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</si>
  <si>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</si>
  <si>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</si>
  <si>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</si>
  <si>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</si>
  <si>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</si>
  <si>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</si>
  <si>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</si>
  <si>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</si>
  <si>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</si>
  <si>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</si>
  <si>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</si>
  <si>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</si>
  <si>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</si>
  <si>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</si>
  <si>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</si>
  <si>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</si>
  <si>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</si>
  <si>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</si>
  <si>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</si>
  <si>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</si>
  <si>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</si>
  <si>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</si>
  <si>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</si>
  <si>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</si>
  <si>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</si>
  <si>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</si>
  <si>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</si>
  <si>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</si>
  <si>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</si>
  <si>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</si>
  <si>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</si>
  <si>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</si>
  <si>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</si>
  <si>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</si>
  <si>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</si>
  <si>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</si>
  <si>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</si>
  <si>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</si>
  <si>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</si>
  <si>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</si>
  <si>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</si>
  <si>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</si>
  <si>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</si>
  <si>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</si>
  <si>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</si>
  <si>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</si>
  <si>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</si>
  <si>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</si>
  <si>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</si>
  <si>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</si>
  <si>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</si>
  <si>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</si>
  <si>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</si>
  <si>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</si>
  <si>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</si>
  <si>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</si>
  <si>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</si>
  <si>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</si>
  <si>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</si>
  <si>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</si>
  <si>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</si>
  <si>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</si>
  <si>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</si>
  <si>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</si>
  <si>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</si>
  <si>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</si>
  <si>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</si>
  <si>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</si>
  <si>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</si>
  <si>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</si>
  <si>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</si>
  <si>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</si>
  <si>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</si>
  <si>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</si>
  <si>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</si>
  <si>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</si>
  <si>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</si>
  <si>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</si>
  <si>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</si>
  <si>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</si>
  <si>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</si>
  <si>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</si>
  <si>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</si>
  <si>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</si>
  <si>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</si>
  <si>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</si>
  <si>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</si>
  <si>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</si>
  <si>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</si>
  <si>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</si>
  <si>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</si>
  <si>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</si>
  <si>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</si>
  <si>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</si>
  <si>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</si>
  <si>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</si>
  <si>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</si>
  <si>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</si>
  <si>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</si>
  <si>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</si>
  <si>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</si>
  <si>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</si>
  <si>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</si>
  <si>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</si>
  <si>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</si>
  <si>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</si>
  <si>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</si>
  <si>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</si>
  <si>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</si>
  <si>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</si>
  <si>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</si>
  <si>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</si>
  <si>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</si>
  <si>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</si>
  <si>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</si>
  <si>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</si>
  <si>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</si>
  <si>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</si>
  <si>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</si>
  <si>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</si>
  <si>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</si>
  <si>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</si>
  <si>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</si>
  <si>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</si>
  <si>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</si>
  <si>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</si>
  <si>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</si>
  <si>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</si>
  <si>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</si>
  <si>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</si>
  <si>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</si>
  <si>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</si>
  <si>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</si>
  <si>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</si>
  <si>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</si>
  <si>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</si>
  <si>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</si>
  <si>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</si>
  <si>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</si>
  <si>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</si>
  <si>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</si>
  <si>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</si>
  <si>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</si>
  <si>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</si>
  <si>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</si>
  <si>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</si>
  <si>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</si>
  <si>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</si>
  <si>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</si>
  <si>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</si>
  <si>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</si>
  <si>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</si>
  <si>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</si>
  <si>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</si>
  <si>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</si>
  <si>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</si>
  <si>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</si>
  <si>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</si>
  <si>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</si>
  <si>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</si>
  <si>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</si>
  <si>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</si>
  <si>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</si>
  <si>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</si>
  <si>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</si>
  <si>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</si>
  <si>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</si>
  <si>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</si>
  <si>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</si>
  <si>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</si>
  <si>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</si>
  <si>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</si>
  <si>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</si>
  <si>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</si>
  <si>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</si>
  <si>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</si>
  <si>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</si>
  <si>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</si>
  <si>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</si>
  <si>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</si>
  <si>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</si>
  <si>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</si>
  <si>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</si>
  <si>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</si>
  <si>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</si>
  <si>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</si>
  <si>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</si>
  <si>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</si>
  <si>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</si>
  <si>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</si>
  <si>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</si>
  <si>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</si>
  <si>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</si>
  <si>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</si>
  <si>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</si>
  <si>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</si>
  <si>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</si>
  <si>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</si>
  <si>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</si>
  <si>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</si>
  <si>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</si>
  <si>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</si>
  <si>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</si>
  <si>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</si>
  <si>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</si>
  <si>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</si>
  <si>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</si>
  <si>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</si>
  <si>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</si>
  <si>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</si>
  <si>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</si>
  <si>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</si>
  <si>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</si>
  <si>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</si>
  <si>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</si>
  <si>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</si>
  <si>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</si>
  <si>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</si>
  <si>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</si>
  <si>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</si>
  <si>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</si>
  <si>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</si>
  <si>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</si>
  <si>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</si>
  <si>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</si>
  <si>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</si>
  <si>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</si>
  <si>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</si>
  <si>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</si>
  <si>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</si>
  <si>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</si>
  <si>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</si>
  <si>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</si>
  <si>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</si>
  <si>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</si>
  <si>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</si>
  <si>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</si>
  <si>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</si>
  <si>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</si>
  <si>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</si>
  <si>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</si>
  <si>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</si>
  <si>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</si>
  <si>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</si>
  <si>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</si>
  <si>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</si>
  <si>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</si>
  <si>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</si>
  <si>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</si>
  <si>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</si>
  <si>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</si>
  <si>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</si>
  <si>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</si>
  <si>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</si>
  <si>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</si>
  <si>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</si>
  <si>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</si>
  <si>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</si>
  <si>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</si>
  <si>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</si>
  <si>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</si>
  <si>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</si>
  <si>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</si>
  <si>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</si>
  <si>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</si>
  <si>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</si>
  <si>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</si>
  <si>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</si>
  <si>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</si>
  <si>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</si>
  <si>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</si>
  <si>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</si>
  <si>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</si>
  <si>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</si>
  <si>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</si>
  <si>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</si>
  <si>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</si>
  <si>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</si>
  <si>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</si>
  <si>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</si>
  <si>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</si>
  <si>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</si>
  <si>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</si>
  <si>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</si>
  <si>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</si>
  <si>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</si>
  <si>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</si>
  <si>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</si>
  <si>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</si>
  <si>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</si>
  <si>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</si>
  <si>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</si>
  <si>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</si>
  <si>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</si>
  <si>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</si>
  <si>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</si>
  <si>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</si>
  <si>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</si>
  <si>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</si>
  <si>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</si>
  <si>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</si>
  <si>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</si>
  <si>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</si>
  <si>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</si>
  <si>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</si>
  <si>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</si>
  <si>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</si>
  <si>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</si>
  <si>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</si>
  <si>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</si>
  <si>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</si>
  <si>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</si>
  <si>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</si>
  <si>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</si>
  <si>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</si>
  <si>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</si>
  <si>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</si>
  <si>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</si>
  <si>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</si>
  <si>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</si>
  <si>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</si>
  <si>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</si>
  <si>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</si>
  <si>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</si>
  <si>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</si>
  <si>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</si>
  <si>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</si>
  <si>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</si>
  <si>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</si>
  <si>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</si>
  <si>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</si>
  <si>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</si>
  <si>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</si>
  <si>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</si>
  <si>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</si>
  <si>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</si>
  <si>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</si>
  <si>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</si>
  <si>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</si>
  <si>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</si>
  <si>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</si>
  <si>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</si>
  <si>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</si>
  <si>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</si>
  <si>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</si>
  <si>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</si>
  <si>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</si>
  <si>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</si>
  <si>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</si>
  <si>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</si>
  <si>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</si>
  <si>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</si>
  <si>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</si>
  <si>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</si>
  <si>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</si>
  <si>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</si>
  <si>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</si>
  <si>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</si>
  <si>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</si>
  <si>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</si>
  <si>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</si>
  <si>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</si>
  <si>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</si>
  <si>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</si>
  <si>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</si>
  <si>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</si>
  <si>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</si>
  <si>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</si>
  <si>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</si>
  <si>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</si>
  <si>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</si>
  <si>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</si>
  <si>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</si>
  <si>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</si>
  <si>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</si>
  <si>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</si>
  <si>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</si>
  <si>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</si>
  <si>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</si>
  <si>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</si>
  <si>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</si>
  <si>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</si>
  <si>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</si>
  <si>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</si>
  <si>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</si>
  <si>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</si>
  <si>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</si>
  <si>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</si>
  <si>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</si>
  <si>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</si>
  <si>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</si>
  <si>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</si>
  <si>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</si>
  <si>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</si>
  <si>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</si>
  <si>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</si>
  <si>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</si>
  <si>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</si>
  <si>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</si>
  <si>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</si>
  <si>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</si>
  <si>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</si>
  <si>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</si>
  <si>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</si>
  <si>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</si>
  <si>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</si>
  <si>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</si>
  <si>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</si>
  <si>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</si>
  <si>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</si>
  <si>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</si>
  <si>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</si>
  <si>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</si>
  <si>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</si>
  <si>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</si>
  <si>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</si>
  <si>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</si>
  <si>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</si>
  <si>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</si>
  <si>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</si>
  <si>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</si>
  <si>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</si>
  <si>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</si>
  <si>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</si>
  <si>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</si>
  <si>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</si>
  <si>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</si>
  <si>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</si>
  <si>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</si>
  <si>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</si>
  <si>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</si>
  <si>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</si>
  <si>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</si>
  <si>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</si>
  <si>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</si>
  <si>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</si>
  <si>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</si>
  <si>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</si>
  <si>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</si>
  <si>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</si>
  <si>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</si>
  <si>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</si>
  <si>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</si>
  <si>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</si>
  <si>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</si>
  <si>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</si>
  <si>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</si>
  <si>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</si>
  <si>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</si>
  <si>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</si>
  <si>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</si>
  <si>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</si>
  <si>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</si>
  <si>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</si>
  <si>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</si>
  <si>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</si>
  <si>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</si>
  <si>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</si>
  <si>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</si>
  <si>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</si>
  <si>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</si>
  <si>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</si>
  <si>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</si>
  <si>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</si>
  <si>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</si>
  <si>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</si>
  <si>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</si>
  <si>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</si>
  <si>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</si>
  <si>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</si>
  <si>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</si>
  <si>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</si>
  <si>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</si>
  <si>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</si>
  <si>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</si>
  <si>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</si>
  <si>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</si>
  <si>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</si>
  <si>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</si>
  <si>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</si>
  <si>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</si>
  <si>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</si>
  <si>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</si>
  <si>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</si>
  <si>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</si>
  <si>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</si>
  <si>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</si>
  <si>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</si>
  <si>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</si>
  <si>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</si>
  <si>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</si>
  <si>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</si>
  <si>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</si>
  <si>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</si>
  <si>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</si>
  <si>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</si>
  <si>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</si>
  <si>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</si>
  <si>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</si>
  <si>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</si>
  <si>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</si>
  <si>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</si>
  <si>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</si>
  <si>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</si>
  <si>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</si>
  <si>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</si>
  <si>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</si>
  <si>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</si>
  <si>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</si>
  <si>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</si>
  <si>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</si>
  <si>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</si>
  <si>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</si>
  <si>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</si>
  <si>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</si>
  <si>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</si>
  <si>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</si>
  <si>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</si>
  <si>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</si>
  <si>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</si>
  <si>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</si>
  <si>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</si>
  <si>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</si>
  <si>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</si>
  <si>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</si>
  <si>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</si>
  <si>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</si>
  <si>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</si>
  <si>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</si>
  <si>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</si>
  <si>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</si>
  <si>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</si>
  <si>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</si>
  <si>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</si>
  <si>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</si>
  <si>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</si>
  <si>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</si>
  <si>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</si>
  <si>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</si>
  <si>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</si>
  <si>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</si>
  <si>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</si>
  <si>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</si>
  <si>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</si>
  <si>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</si>
  <si>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</si>
  <si>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</si>
  <si>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</si>
  <si>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</si>
  <si>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</si>
  <si>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</si>
  <si>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</si>
  <si>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</si>
  <si>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</si>
  <si>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</si>
  <si>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</si>
  <si>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</si>
  <si>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</si>
  <si>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</si>
  <si>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</si>
  <si>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</si>
  <si>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</si>
  <si>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</si>
  <si>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</si>
  <si>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</si>
  <si>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</si>
  <si>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</si>
  <si>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</si>
  <si>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</si>
  <si>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</si>
  <si>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</si>
  <si>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</si>
  <si>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</si>
  <si>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</si>
  <si>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</si>
  <si>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</si>
  <si>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</si>
  <si>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</si>
  <si>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</si>
  <si>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</si>
  <si>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</si>
  <si>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</si>
  <si>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</si>
  <si>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</si>
  <si>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</si>
  <si>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</si>
  <si>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</si>
  <si>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</si>
  <si>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</si>
  <si>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</si>
  <si>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</si>
  <si>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</si>
  <si>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</si>
  <si>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</si>
  <si>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</si>
  <si>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</si>
  <si>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</si>
  <si>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</si>
  <si>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</si>
  <si>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</si>
  <si>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</si>
  <si>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</si>
  <si>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</si>
  <si>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</si>
  <si>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</si>
  <si>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</si>
  <si>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</si>
  <si>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</si>
  <si>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</si>
  <si>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</si>
  <si>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</si>
  <si>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</si>
  <si>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</si>
  <si>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</si>
  <si>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</si>
  <si>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</si>
  <si>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</si>
  <si>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</si>
  <si>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</si>
  <si>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</si>
  <si>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</si>
  <si>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</si>
  <si>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</si>
  <si>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</si>
  <si>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</si>
  <si>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</si>
  <si>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</si>
  <si>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</si>
  <si>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</si>
  <si>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</si>
  <si>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</si>
  <si>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</si>
  <si>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</si>
  <si>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</si>
  <si>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</si>
  <si>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</si>
  <si>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</si>
  <si>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</si>
  <si>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</si>
  <si>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</si>
  <si>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</si>
  <si>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</si>
  <si>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</si>
  <si>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</si>
  <si>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</si>
  <si>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</si>
  <si>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</si>
  <si>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</si>
  <si>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</si>
  <si>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</si>
  <si>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</si>
  <si>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</si>
  <si>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</si>
  <si>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</si>
  <si>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</si>
  <si>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</si>
  <si>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</si>
  <si>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</si>
  <si>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</si>
  <si>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</si>
  <si>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</si>
  <si>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</si>
  <si>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</si>
  <si>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</si>
  <si>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</si>
  <si>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</si>
  <si>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</si>
  <si>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</si>
  <si>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</si>
  <si>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</si>
  <si>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</si>
  <si>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</si>
  <si>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</si>
  <si>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</si>
  <si>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</si>
  <si>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</si>
  <si>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</si>
  <si>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</si>
  <si>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</si>
  <si>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</si>
  <si>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</si>
  <si>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</si>
  <si>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</si>
  <si>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</si>
  <si>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</si>
  <si>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</si>
  <si>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</si>
  <si>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</si>
  <si>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</si>
  <si>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</si>
  <si>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</si>
  <si>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</si>
  <si>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</si>
  <si>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</si>
  <si>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</si>
  <si>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</si>
  <si>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</si>
  <si>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</si>
  <si>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</si>
  <si>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</si>
  <si>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</si>
  <si>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</si>
  <si>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</si>
  <si>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</si>
  <si>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</si>
  <si>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</si>
  <si>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</si>
  <si>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</si>
  <si>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</si>
  <si>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</si>
  <si>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</si>
  <si>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</si>
  <si>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</si>
  <si>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</si>
  <si>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</si>
  <si>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</si>
  <si>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</si>
  <si>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</si>
  <si>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</si>
  <si>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</si>
  <si>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</si>
  <si>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</si>
  <si>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</si>
  <si>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</si>
  <si>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</si>
  <si>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</si>
  <si>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</si>
  <si>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</si>
  <si>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</si>
  <si>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</si>
  <si>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</si>
  <si>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</si>
  <si>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</si>
  <si>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</si>
  <si>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</si>
  <si>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</si>
  <si>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</si>
  <si>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</si>
  <si>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</si>
  <si>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</si>
  <si>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</si>
  <si>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</si>
  <si>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</si>
  <si>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</si>
  <si>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</si>
  <si>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</si>
  <si>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</si>
  <si>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</si>
  <si>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</si>
  <si>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</si>
  <si>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</si>
  <si>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</si>
  <si>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</si>
  <si>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</si>
  <si>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</si>
  <si>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</si>
  <si>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</si>
  <si>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</si>
  <si>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</si>
  <si>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</si>
  <si>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</si>
  <si>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</si>
  <si>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</si>
  <si>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</si>
  <si>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</si>
  <si>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</si>
  <si>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</si>
  <si>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</si>
  <si>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</si>
  <si>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</si>
  <si>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</si>
  <si>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</si>
  <si>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</si>
  <si>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</si>
  <si>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</si>
  <si>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</si>
  <si>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</si>
  <si>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</si>
  <si>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</si>
  <si>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</si>
  <si>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</si>
  <si>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</si>
  <si>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</si>
  <si>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</si>
  <si>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</si>
  <si>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</si>
  <si>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</si>
  <si>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</si>
  <si>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</si>
  <si>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</si>
  <si>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</si>
  <si>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</si>
  <si>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</si>
  <si>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</si>
  <si>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</si>
  <si>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</si>
  <si>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</si>
  <si>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</si>
  <si>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</si>
  <si>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</si>
  <si>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</si>
  <si>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</si>
  <si>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</si>
  <si>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</si>
  <si>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</si>
  <si>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</si>
  <si>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</si>
  <si>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</si>
  <si>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</si>
  <si>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</si>
  <si>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</si>
  <si>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</si>
  <si>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</si>
  <si>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</si>
  <si>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</si>
  <si>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</si>
  <si>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</si>
  <si>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</si>
  <si>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</si>
  <si>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</si>
  <si>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</si>
  <si>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</si>
  <si>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</si>
  <si>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</si>
  <si>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</si>
  <si>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</si>
  <si>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</si>
  <si>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</si>
  <si>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</si>
  <si>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</si>
  <si>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</si>
  <si>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</si>
  <si>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</si>
  <si>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</si>
  <si>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</si>
  <si>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</si>
  <si>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</si>
  <si>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</si>
  <si>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</si>
  <si>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</si>
  <si>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</si>
  <si>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</si>
  <si>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</si>
  <si>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</si>
  <si>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</si>
  <si>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</si>
  <si>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</si>
  <si>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</si>
  <si>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</si>
  <si>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</si>
  <si>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</si>
  <si>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</si>
  <si>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</si>
  <si>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</si>
  <si>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</si>
  <si>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</si>
  <si>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</si>
  <si>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</si>
  <si>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</si>
  <si>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</si>
  <si>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</si>
  <si>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</si>
  <si>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</si>
  <si>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</si>
  <si>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</si>
  <si>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</si>
  <si>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</si>
  <si>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</si>
  <si>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</si>
  <si>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</si>
  <si>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</si>
  <si>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</si>
  <si>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</si>
  <si>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</si>
  <si>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</si>
  <si>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</si>
  <si>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</si>
  <si>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</si>
  <si>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</si>
  <si>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</si>
  <si>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</si>
  <si>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</si>
  <si>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</si>
  <si>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</si>
  <si>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</si>
  <si>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</si>
  <si>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</si>
  <si>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</si>
  <si>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</si>
  <si>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</si>
  <si>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</si>
  <si>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</si>
  <si>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</si>
  <si>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</si>
  <si>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</si>
  <si>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</si>
  <si>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</si>
  <si>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</si>
  <si>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</si>
  <si>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</si>
  <si>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</si>
  <si>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</si>
  <si>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</si>
  <si>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</si>
  <si>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</si>
  <si>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</si>
  <si>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</si>
  <si>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</si>
  <si>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</si>
  <si>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</si>
  <si>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</si>
  <si>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</si>
  <si>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</si>
  <si>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</si>
  <si>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</si>
  <si>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</si>
  <si>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</si>
  <si>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</si>
  <si>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</si>
  <si>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</si>
  <si>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</si>
  <si>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</si>
  <si>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</si>
  <si>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</si>
  <si>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</si>
  <si>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</si>
  <si>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</si>
  <si>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</si>
  <si>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</si>
  <si>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</si>
  <si>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</si>
  <si>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</si>
  <si>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</si>
  <si>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</si>
  <si>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</si>
  <si>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</si>
  <si>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</si>
  <si>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</si>
  <si>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</si>
  <si>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</si>
  <si>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</si>
  <si>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</si>
  <si>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</si>
  <si>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</si>
  <si>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</si>
  <si>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</si>
  <si>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</si>
  <si>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</si>
  <si>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</si>
  <si>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</si>
  <si>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</si>
  <si>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</si>
  <si>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</si>
  <si>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</si>
  <si>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</si>
  <si>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</si>
  <si>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</si>
  <si>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</si>
  <si>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</si>
  <si>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</si>
  <si>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</si>
  <si>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</si>
  <si>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</si>
  <si>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</si>
  <si>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</si>
  <si>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</si>
  <si>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</si>
  <si>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</si>
  <si>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</si>
  <si>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</si>
  <si>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</si>
  <si>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</si>
  <si>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</si>
  <si>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</si>
  <si>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</si>
  <si>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</si>
  <si>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</si>
  <si>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</si>
  <si>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</si>
  <si>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</si>
  <si>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</si>
  <si>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</si>
  <si>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</si>
  <si>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</si>
  <si>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</si>
  <si>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</si>
  <si>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</si>
  <si>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</si>
  <si>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</si>
  <si>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</si>
  <si>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</si>
  <si>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</si>
  <si>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</si>
  <si>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</si>
  <si>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</si>
  <si>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</si>
  <si>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</si>
  <si>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</si>
  <si>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</si>
  <si>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</si>
  <si>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</si>
  <si>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</si>
  <si>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</si>
  <si>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</si>
  <si>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</si>
  <si>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</si>
  <si>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</si>
  <si>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</si>
  <si>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</si>
  <si>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</si>
  <si>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</si>
  <si>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</si>
  <si>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</si>
  <si>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</si>
  <si>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</si>
  <si>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</si>
  <si>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</si>
  <si>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</si>
  <si>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</si>
  <si>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</si>
  <si>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</si>
  <si>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</si>
  <si>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</si>
  <si>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</si>
  <si>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</si>
  <si>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</si>
  <si>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</si>
  <si>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</si>
  <si>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</si>
  <si>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</si>
  <si>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</si>
  <si>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</si>
  <si>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</si>
  <si>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</si>
  <si>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</si>
  <si>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</si>
  <si>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</si>
  <si>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</si>
  <si>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</si>
  <si>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</si>
  <si>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</si>
  <si>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</si>
  <si>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</si>
  <si>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</si>
  <si>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</si>
  <si>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</si>
  <si>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</si>
  <si>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</si>
  <si>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</si>
  <si>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</si>
  <si>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</si>
  <si>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</si>
  <si>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</si>
  <si>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</si>
  <si>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</si>
  <si>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</si>
  <si>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</si>
  <si>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</si>
  <si>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</si>
  <si>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</si>
  <si>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</si>
  <si>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</si>
  <si>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</si>
  <si>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</si>
  <si>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</si>
  <si>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</si>
  <si>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</si>
  <si>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</si>
  <si>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</si>
  <si>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</si>
  <si>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</si>
  <si>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</si>
  <si>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</si>
  <si>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</si>
  <si>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</si>
  <si>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</si>
  <si>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</si>
  <si>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</si>
  <si>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</si>
  <si>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</si>
  <si>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</si>
  <si>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</si>
  <si>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</si>
  <si>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</si>
  <si>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</si>
  <si>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</si>
  <si>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</si>
  <si>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</si>
  <si>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</si>
  <si>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</si>
  <si>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</si>
  <si>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</si>
  <si>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</si>
  <si>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</si>
  <si>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</si>
  <si>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</si>
  <si>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</si>
  <si>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</si>
  <si>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</si>
  <si>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</si>
  <si>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</si>
  <si>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</si>
  <si>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</si>
  <si>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</si>
  <si>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</si>
  <si>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</si>
  <si>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</si>
  <si>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</si>
  <si>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</si>
  <si>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</si>
  <si>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</si>
  <si>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</si>
  <si>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</si>
  <si>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</si>
  <si>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</si>
  <si>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</si>
  <si>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</si>
  <si>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</si>
  <si>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</si>
  <si>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</si>
  <si>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</si>
  <si>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</si>
  <si>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</si>
  <si>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</si>
  <si>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</si>
  <si>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</si>
  <si>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</si>
  <si>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</si>
  <si>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</si>
  <si>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</si>
  <si>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</si>
  <si>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</si>
  <si>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</si>
  <si>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</si>
  <si>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</si>
  <si>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</si>
  <si>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</si>
  <si>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</si>
  <si>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</si>
  <si>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</si>
  <si>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</si>
  <si>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</si>
  <si>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</si>
  <si>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</si>
  <si>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</si>
  <si>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</si>
  <si>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</si>
  <si>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</si>
  <si>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</si>
  <si>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</si>
  <si>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</si>
  <si>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</si>
  <si>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</si>
  <si>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</si>
  <si>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</si>
  <si>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</si>
  <si>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</si>
  <si>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</si>
  <si>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</si>
  <si>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</si>
  <si>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</si>
  <si>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</si>
  <si>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</si>
  <si>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</si>
  <si>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</si>
  <si>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</si>
  <si>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</si>
  <si>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</si>
  <si>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</si>
  <si>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</si>
  <si>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</si>
  <si>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</si>
  <si>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</si>
  <si>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</si>
  <si>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</si>
  <si>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</si>
  <si>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</si>
  <si>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</si>
  <si>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</si>
  <si>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</si>
  <si>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</si>
  <si>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</si>
  <si>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</si>
  <si>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</si>
  <si>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</si>
  <si>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</si>
  <si>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</si>
  <si>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</si>
  <si>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</si>
  <si>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</si>
  <si>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</si>
  <si>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</si>
  <si>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</si>
  <si>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</si>
  <si>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</si>
  <si>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</si>
  <si>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</si>
  <si>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</si>
  <si>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</si>
  <si>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</si>
  <si>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</si>
  <si>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</si>
  <si>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</si>
  <si>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</si>
  <si>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</si>
  <si>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</si>
  <si>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</si>
  <si>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</si>
  <si>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</si>
  <si>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</si>
  <si>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</si>
  <si>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</si>
  <si>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</si>
  <si>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</si>
  <si>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</si>
  <si>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</si>
  <si>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</si>
  <si>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</si>
  <si>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</si>
  <si>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</si>
  <si>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</si>
  <si>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</si>
  <si>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</si>
  <si>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</si>
  <si>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</si>
  <si>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</si>
  <si>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</si>
  <si>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</si>
  <si>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</si>
  <si>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</si>
  <si>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</si>
  <si>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</si>
  <si>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</si>
  <si>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</si>
  <si>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</si>
  <si>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</si>
  <si>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</si>
  <si>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</si>
  <si>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</si>
  <si>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</si>
  <si>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</si>
  <si>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</si>
  <si>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</si>
  <si>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</si>
  <si>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</si>
  <si>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</si>
  <si>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</si>
  <si>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</si>
  <si>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</si>
  <si>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</si>
  <si>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</si>
  <si>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</si>
  <si>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</si>
  <si>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</si>
  <si>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</si>
  <si>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</si>
  <si>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</si>
  <si>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</si>
  <si>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</si>
  <si>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</si>
  <si>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</si>
  <si>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</si>
  <si>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</si>
  <si>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</si>
  <si>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</si>
  <si>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</si>
  <si>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</si>
  <si>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</si>
  <si>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</si>
  <si>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</si>
  <si>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</si>
  <si>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</si>
  <si>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</si>
  <si>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</si>
  <si>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</si>
  <si>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</si>
  <si>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</si>
  <si>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</si>
  <si>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</si>
  <si>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</si>
  <si>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</si>
  <si>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</si>
  <si>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</si>
  <si>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</si>
  <si>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</si>
  <si>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</si>
  <si>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</si>
  <si>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</si>
  <si>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</si>
  <si>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</si>
  <si>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</si>
  <si>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</si>
  <si>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</si>
  <si>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</si>
  <si>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</si>
  <si>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</si>
  <si>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</si>
  <si>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</si>
  <si>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</si>
  <si>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</si>
  <si>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</si>
  <si>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</si>
  <si>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</si>
  <si>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</si>
  <si>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</si>
  <si>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</si>
  <si>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</si>
  <si>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</si>
  <si>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</si>
  <si>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</si>
  <si>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</si>
  <si>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</si>
  <si>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</si>
  <si>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</si>
  <si>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</si>
  <si>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</si>
  <si>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</si>
  <si>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</si>
  <si>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</si>
  <si>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</si>
  <si>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</si>
  <si>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</si>
  <si>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</si>
  <si>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</si>
  <si>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</si>
  <si>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</si>
  <si>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</si>
  <si>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</si>
  <si>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</si>
  <si>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</si>
  <si>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</si>
  <si>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</si>
  <si>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</si>
  <si>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</si>
  <si>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</si>
  <si>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</si>
  <si>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</si>
  <si>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</si>
  <si>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</si>
  <si>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</si>
  <si>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</si>
  <si>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</si>
  <si>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</si>
  <si>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</si>
  <si>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</si>
  <si>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</si>
  <si>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</si>
  <si>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</si>
  <si>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</si>
  <si>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</si>
  <si>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</si>
  <si>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</si>
  <si>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</si>
  <si>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</si>
  <si>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</si>
  <si>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</si>
  <si>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</si>
  <si>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</si>
  <si>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</si>
  <si>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</si>
  <si>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</si>
  <si>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</si>
  <si>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</si>
  <si>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</si>
  <si>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</si>
  <si>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</si>
  <si>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</si>
  <si>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</si>
  <si>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</si>
  <si>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</si>
  <si>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</si>
  <si>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</si>
  <si>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</si>
  <si>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</si>
  <si>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</si>
  <si>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</si>
  <si>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</si>
  <si>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</si>
  <si>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</si>
  <si>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</si>
  <si>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</si>
  <si>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</si>
  <si>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</si>
  <si>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</si>
  <si>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</si>
  <si>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</si>
  <si>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</si>
  <si>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</si>
  <si>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</si>
  <si>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</si>
  <si>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</si>
  <si>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</si>
  <si>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</si>
  <si>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</si>
  <si>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</si>
  <si>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</si>
  <si>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</si>
  <si>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</si>
  <si>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</si>
  <si>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</si>
  <si>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</si>
  <si>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</si>
  <si>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</si>
  <si>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</si>
  <si>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</si>
  <si>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</si>
  <si>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</si>
  <si>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</si>
  <si>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</si>
  <si>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</si>
  <si>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</si>
  <si>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</si>
  <si>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</si>
  <si>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</si>
  <si>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</si>
  <si>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</si>
  <si>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</si>
  <si>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</si>
  <si>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</si>
  <si>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</si>
  <si>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</si>
  <si>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</si>
  <si>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</si>
  <si>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</si>
  <si>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</si>
  <si>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</si>
  <si>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</si>
  <si>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</si>
  <si>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</si>
  <si>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</si>
  <si>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</si>
  <si>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</si>
  <si>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</si>
  <si>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</si>
  <si>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</si>
  <si>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</si>
  <si>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</si>
  <si>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</si>
  <si>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</si>
  <si>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</si>
  <si>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</si>
  <si>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</si>
  <si>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</si>
  <si>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</si>
  <si>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</si>
  <si>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</si>
  <si>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</si>
  <si>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</si>
  <si>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</si>
  <si>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</si>
  <si>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</si>
  <si>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</si>
  <si>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</si>
  <si>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</si>
  <si>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</si>
  <si>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</si>
  <si>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</si>
  <si>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</si>
  <si>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</si>
  <si>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</si>
  <si>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</si>
  <si>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</si>
  <si>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</si>
  <si>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</si>
  <si>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</si>
  <si>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</si>
  <si>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</si>
  <si>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</si>
  <si>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</si>
  <si>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</si>
  <si>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</si>
  <si>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</si>
  <si>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</si>
  <si>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</si>
  <si>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</si>
  <si>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</si>
  <si>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</si>
  <si>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</si>
  <si>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</si>
  <si>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</si>
  <si>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</si>
  <si>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</si>
  <si>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</si>
  <si>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</si>
  <si>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</si>
  <si>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</si>
  <si>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</si>
  <si>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</si>
  <si>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</si>
  <si>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</si>
  <si>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</si>
  <si>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</si>
  <si>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</si>
  <si>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</si>
  <si>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</si>
  <si>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</si>
  <si>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</si>
  <si>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</si>
  <si>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</si>
  <si>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</si>
  <si>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</si>
  <si>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</si>
  <si>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</si>
  <si>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</si>
  <si>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</si>
  <si>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</si>
  <si>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</si>
  <si>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</si>
  <si>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</si>
  <si>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</si>
  <si>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</si>
  <si>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</si>
  <si>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</si>
  <si>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</si>
  <si>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</si>
  <si>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</si>
  <si>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</si>
  <si>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</si>
  <si>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</si>
  <si>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</si>
  <si>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</si>
  <si>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</si>
  <si>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</si>
  <si>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</si>
  <si>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</si>
  <si>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</si>
  <si>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</si>
  <si>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</si>
  <si>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</si>
  <si>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</si>
  <si>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</si>
  <si>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</si>
  <si>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</si>
  <si>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</si>
  <si>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</si>
  <si>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</si>
  <si>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</si>
  <si>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</si>
  <si>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</si>
  <si>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</si>
  <si>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</si>
  <si>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</si>
  <si>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</si>
  <si>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</si>
  <si>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</si>
  <si>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</si>
  <si>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</si>
  <si>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</si>
  <si>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</si>
  <si>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</si>
  <si>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</si>
  <si>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</si>
  <si>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</si>
  <si>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</si>
  <si>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</si>
  <si>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</si>
  <si>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</si>
  <si>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</si>
  <si>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</si>
  <si>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</si>
  <si>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</si>
  <si>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</si>
  <si>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</si>
  <si>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</si>
  <si>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</si>
  <si>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</si>
  <si>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</si>
  <si>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</si>
  <si>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</si>
  <si>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</si>
  <si>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</si>
  <si>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</si>
  <si>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</si>
  <si>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</si>
  <si>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</si>
  <si>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</si>
  <si>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</si>
  <si>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</si>
  <si>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</si>
  <si>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</si>
  <si>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</si>
  <si>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</si>
  <si>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</si>
  <si>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</si>
  <si>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</si>
  <si>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</si>
  <si>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</si>
  <si>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</si>
  <si>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</si>
  <si>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</si>
  <si>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</si>
  <si>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</si>
  <si>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</si>
  <si>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</si>
  <si>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</si>
  <si>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</si>
  <si>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</si>
  <si>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</si>
  <si>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</si>
  <si>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</si>
  <si>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</si>
  <si>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</si>
  <si>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</si>
  <si>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</si>
  <si>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</si>
  <si>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</si>
  <si>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</si>
  <si>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</si>
  <si>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</si>
  <si>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</si>
  <si>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</si>
  <si>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</si>
  <si>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</si>
  <si>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</si>
  <si>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</si>
  <si>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</si>
  <si>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</si>
  <si>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</si>
  <si>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</si>
  <si>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</si>
  <si>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</si>
  <si>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</si>
  <si>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</si>
  <si>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</si>
  <si>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</si>
  <si>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</si>
  <si>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</si>
  <si>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</si>
  <si>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</si>
  <si>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</si>
  <si>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</si>
  <si>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</si>
  <si>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</si>
  <si>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</si>
  <si>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</si>
  <si>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</si>
  <si>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</si>
  <si>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</si>
  <si>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</si>
  <si>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</si>
  <si>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</si>
  <si>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</si>
  <si>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</si>
  <si>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</si>
  <si>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</si>
  <si>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</si>
  <si>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</si>
  <si>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</si>
  <si>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</si>
  <si>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</si>
  <si>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</si>
  <si>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</si>
  <si>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</si>
  <si>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</si>
  <si>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</si>
  <si>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</si>
  <si>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</si>
  <si>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</si>
  <si>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</si>
  <si>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</si>
  <si>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</si>
  <si>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</si>
  <si>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</si>
  <si>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</si>
  <si>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</si>
  <si>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</si>
  <si>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</si>
  <si>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</si>
  <si>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</si>
  <si>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</si>
  <si>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</si>
  <si>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</si>
  <si>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</si>
  <si>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</si>
  <si>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</si>
  <si>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</si>
  <si>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</si>
  <si>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</si>
  <si>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</si>
  <si>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</si>
  <si>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</si>
  <si>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</si>
  <si>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</si>
  <si>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</si>
  <si>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</si>
  <si>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</si>
  <si>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</si>
  <si>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</si>
  <si>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</si>
  <si>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</si>
  <si>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</si>
  <si>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</si>
  <si>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</si>
  <si>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</si>
  <si>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</si>
  <si>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</si>
  <si>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</si>
  <si>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</si>
  <si>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</si>
  <si>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</si>
  <si>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</si>
  <si>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</si>
  <si>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</si>
  <si>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</si>
  <si>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</si>
  <si>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</si>
  <si>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</si>
  <si>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</si>
  <si>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</si>
  <si>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</si>
  <si>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</si>
  <si>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</si>
  <si>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</si>
  <si>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</si>
  <si>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</si>
  <si>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</si>
  <si>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</si>
  <si>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</si>
  <si>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</si>
  <si>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</si>
  <si>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</si>
  <si>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</si>
  <si>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</si>
  <si>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</si>
  <si>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</si>
  <si>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</si>
  <si>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</si>
  <si>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</si>
  <si>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</si>
  <si>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</si>
  <si>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</si>
  <si>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</si>
  <si>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</si>
  <si>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</si>
  <si>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</si>
  <si>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</si>
  <si>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</si>
  <si>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</si>
  <si>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</si>
  <si>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</si>
  <si>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</si>
  <si>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</si>
  <si>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</si>
  <si>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</si>
  <si>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</si>
  <si>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</si>
  <si>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</si>
  <si>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</si>
  <si>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</si>
  <si>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</si>
  <si>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</si>
  <si>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</si>
  <si>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</si>
  <si>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</si>
  <si>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</si>
  <si>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</si>
  <si>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</si>
  <si>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</si>
  <si>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</si>
  <si>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</si>
  <si>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</si>
  <si>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</si>
  <si>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</si>
  <si>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</si>
  <si>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</si>
  <si>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</si>
  <si>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</si>
  <si>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</si>
  <si>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</si>
  <si>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</si>
  <si>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</si>
  <si>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</si>
  <si>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</si>
  <si>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</si>
  <si>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</si>
  <si>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</si>
  <si>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</si>
  <si>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</si>
  <si>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</si>
  <si>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</si>
  <si>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</si>
  <si>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</si>
  <si>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</si>
  <si>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</si>
  <si>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</si>
  <si>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</si>
  <si>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</si>
  <si>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</si>
  <si>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</si>
  <si>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</si>
  <si>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</si>
  <si>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</si>
  <si>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</si>
  <si>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</si>
  <si>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</si>
  <si>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</si>
  <si>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</si>
  <si>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</si>
  <si>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</si>
  <si>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</si>
  <si>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</si>
  <si>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</si>
  <si>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</si>
  <si>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</si>
  <si>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</si>
  <si>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</si>
  <si>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</si>
  <si>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</si>
  <si>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</si>
  <si>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</si>
  <si>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</si>
  <si>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</si>
  <si>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</si>
  <si>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</si>
  <si>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</si>
  <si>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</si>
  <si>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</si>
  <si>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</si>
  <si>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</si>
  <si>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</si>
  <si>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</si>
  <si>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</si>
  <si>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</si>
  <si>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</si>
  <si>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</si>
  <si>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</si>
  <si>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</si>
  <si>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</si>
  <si>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</si>
  <si>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</si>
  <si>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</si>
  <si>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</si>
  <si>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</si>
  <si>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</si>
  <si>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</si>
  <si>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</si>
  <si>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</si>
  <si>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</si>
  <si>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</si>
  <si>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</si>
  <si>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</si>
  <si>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</si>
  <si>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</si>
  <si>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</si>
  <si>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</si>
  <si>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</si>
  <si>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</si>
  <si>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</si>
  <si>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</si>
  <si>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</si>
  <si>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</si>
  <si>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</si>
  <si>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</si>
  <si>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</si>
  <si>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</si>
  <si>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</si>
  <si>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</si>
  <si>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</si>
  <si>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</si>
  <si>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</si>
  <si>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</si>
  <si>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</si>
  <si>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</si>
  <si>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</si>
  <si>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</si>
  <si>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</si>
  <si>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</si>
  <si>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</si>
  <si>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</si>
  <si>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</si>
  <si>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</si>
  <si>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</si>
  <si>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</si>
  <si>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</si>
  <si>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</si>
  <si>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</si>
  <si>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</si>
  <si>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</si>
  <si>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</si>
  <si>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</si>
  <si>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</si>
  <si>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</si>
  <si>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</si>
  <si>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</si>
  <si>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</si>
  <si>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</si>
  <si>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</si>
  <si>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</si>
  <si>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</si>
  <si>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</si>
  <si>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</si>
  <si>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</si>
  <si>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</si>
  <si>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</si>
  <si>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</si>
  <si>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</si>
  <si>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</si>
  <si>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</si>
  <si>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</si>
  <si>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</si>
  <si>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</si>
  <si>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</si>
  <si>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</si>
  <si>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</si>
  <si>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</si>
  <si>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</si>
  <si>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</si>
  <si>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</si>
  <si>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</si>
  <si>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</si>
  <si>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</si>
  <si>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</si>
  <si>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</si>
  <si>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</si>
  <si>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</si>
  <si>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</si>
  <si>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</si>
  <si>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</si>
  <si>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</si>
  <si>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</si>
  <si>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</si>
  <si>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</si>
  <si>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</si>
  <si>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</si>
  <si>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</si>
  <si>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</si>
  <si>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</si>
  <si>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</si>
  <si>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</si>
  <si>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</si>
  <si>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</si>
  <si>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</si>
  <si>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</si>
  <si>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</si>
  <si>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</si>
  <si>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</si>
  <si>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</si>
  <si>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</si>
  <si>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</si>
  <si>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</si>
  <si>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</si>
  <si>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</si>
  <si>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</si>
  <si>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</si>
  <si>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</si>
  <si>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</si>
  <si>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</si>
  <si>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</si>
  <si>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</si>
  <si>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</si>
  <si>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</si>
  <si>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</si>
  <si>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</si>
  <si>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</si>
  <si>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</si>
  <si>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</si>
  <si>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</si>
  <si>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</si>
  <si>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</si>
  <si>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</si>
  <si>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</si>
  <si>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</si>
  <si>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</si>
  <si>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</si>
  <si>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</si>
  <si>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</si>
  <si>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</si>
  <si>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</si>
  <si>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</si>
  <si>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</si>
  <si>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</si>
  <si>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</si>
  <si>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</si>
  <si>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</si>
  <si>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</si>
  <si>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</si>
  <si>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</si>
  <si>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</si>
  <si>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</si>
  <si>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</si>
  <si>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</si>
  <si>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</si>
  <si>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</si>
  <si>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</si>
  <si>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</si>
  <si>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</si>
  <si>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</si>
  <si>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</si>
  <si>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</si>
  <si>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</si>
  <si>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</si>
  <si>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</si>
  <si>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</si>
  <si>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</si>
  <si>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</si>
  <si>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</si>
  <si>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</si>
  <si>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</si>
  <si>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</si>
  <si>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</si>
  <si>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</si>
  <si>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</si>
  <si>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</si>
  <si>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</si>
  <si>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</si>
  <si>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</si>
  <si>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</si>
  <si>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</si>
  <si>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</si>
  <si>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</si>
  <si>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</si>
  <si>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</si>
  <si>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</si>
  <si>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</si>
  <si>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</si>
  <si>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</si>
  <si>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</si>
  <si>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</si>
  <si>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</si>
  <si>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</si>
  <si>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</si>
  <si>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</si>
  <si>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</si>
  <si>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</si>
  <si>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</si>
  <si>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</si>
  <si>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</si>
  <si>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</si>
  <si>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</si>
  <si>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</si>
  <si>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</si>
  <si>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</si>
  <si>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</si>
  <si>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</si>
  <si>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</si>
  <si>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</si>
  <si>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</si>
  <si>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</si>
  <si>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</si>
  <si>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</si>
  <si>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</si>
  <si>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</si>
  <si>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</si>
  <si>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</si>
  <si>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</si>
  <si>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</si>
  <si>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</si>
  <si>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</si>
  <si>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</si>
  <si>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</si>
  <si>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</si>
  <si>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</si>
  <si>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</si>
  <si>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</si>
  <si>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</si>
  <si>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</si>
  <si>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</si>
  <si>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</si>
  <si>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</si>
  <si>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</si>
  <si>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</si>
  <si>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</si>
  <si>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</si>
  <si>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</si>
  <si>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</si>
  <si>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</si>
  <si>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</si>
  <si>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</si>
  <si>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</si>
  <si>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</si>
  <si>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</si>
  <si>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</si>
  <si>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</si>
  <si>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</si>
  <si>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</si>
  <si>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</si>
  <si>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</si>
  <si>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</si>
  <si>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</si>
  <si>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</si>
  <si>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</si>
  <si>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</si>
  <si>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</si>
  <si>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</si>
  <si>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</si>
  <si>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</si>
  <si>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</si>
  <si>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</si>
  <si>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</si>
  <si>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</si>
  <si>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</si>
  <si>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</si>
  <si>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</si>
  <si>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</si>
  <si>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</si>
  <si>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</si>
  <si>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</si>
  <si>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</si>
  <si>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</si>
  <si>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</si>
  <si>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</si>
  <si>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</si>
  <si>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</si>
  <si>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</si>
  <si>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</si>
  <si>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</si>
  <si>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</si>
  <si>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</si>
  <si>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</si>
  <si>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</si>
  <si>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</si>
  <si>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</si>
  <si>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</si>
  <si>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</si>
  <si>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</si>
  <si>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</si>
  <si>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</si>
  <si>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</si>
  <si>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</si>
  <si>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</si>
  <si>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</si>
  <si>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</si>
  <si>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</si>
  <si>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</si>
  <si>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</si>
  <si>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</si>
  <si>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</si>
  <si>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</si>
  <si>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</si>
  <si>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</si>
  <si>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</si>
  <si>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</si>
  <si>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</si>
  <si>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</si>
  <si>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</si>
  <si>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</si>
  <si>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</si>
  <si>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</si>
  <si>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</si>
  <si>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</si>
  <si>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</si>
  <si>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</si>
  <si>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</si>
  <si>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</si>
  <si>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</si>
  <si>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</si>
  <si>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</si>
  <si>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</si>
  <si>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</si>
  <si>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</si>
  <si>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</si>
  <si>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</si>
  <si>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</si>
  <si>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</si>
  <si>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</si>
  <si>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</si>
  <si>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</si>
  <si>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</si>
  <si>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</si>
  <si>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</si>
  <si>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</si>
  <si>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</si>
  <si>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</si>
  <si>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</si>
  <si>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</si>
  <si>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</si>
  <si>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</si>
  <si>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</si>
  <si>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</si>
  <si>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</si>
  <si>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</si>
  <si>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</si>
  <si>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</si>
  <si>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</si>
  <si>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</si>
  <si>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</si>
  <si>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</si>
  <si>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</si>
  <si>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</si>
  <si>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</si>
  <si>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</si>
  <si>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</si>
  <si>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</si>
  <si>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</si>
  <si>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</si>
  <si>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</si>
  <si>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</si>
  <si>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</si>
  <si>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</si>
  <si>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</si>
  <si>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</si>
  <si>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</si>
  <si>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</si>
  <si>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</si>
  <si>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</si>
  <si>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</si>
  <si>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</si>
  <si>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</si>
  <si>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</si>
  <si>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</si>
  <si>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</si>
  <si>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</si>
  <si>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</si>
  <si>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</si>
  <si>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</si>
  <si>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</si>
  <si>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</si>
  <si>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</si>
  <si>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</si>
  <si>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</si>
  <si>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</si>
  <si>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</si>
  <si>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</si>
  <si>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</si>
  <si>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</si>
  <si>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</si>
  <si>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</si>
  <si>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</si>
  <si>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</si>
  <si>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</si>
  <si>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</si>
  <si>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</si>
  <si>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</si>
  <si>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</si>
  <si>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</si>
  <si>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</si>
  <si>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</si>
  <si>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</si>
  <si>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</si>
  <si>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</si>
  <si>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</si>
  <si>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</si>
  <si>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</si>
  <si>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</si>
  <si>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</si>
  <si>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</si>
  <si>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</si>
  <si>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</si>
  <si>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</si>
  <si>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</si>
  <si>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</si>
  <si>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</si>
  <si>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</si>
  <si>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</si>
  <si>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</si>
  <si>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</si>
  <si>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</si>
  <si>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</si>
  <si>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</si>
  <si>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</si>
  <si>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</si>
  <si>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</si>
  <si>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</si>
  <si>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</si>
  <si>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</si>
  <si>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</si>
  <si>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</si>
  <si>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</si>
  <si>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</si>
  <si>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</si>
  <si>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</si>
  <si>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</si>
  <si>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</si>
  <si>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</si>
  <si>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</si>
  <si>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</si>
  <si>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</si>
  <si>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</si>
  <si>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</si>
  <si>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</si>
  <si>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</si>
  <si>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</si>
  <si>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</si>
  <si>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</si>
  <si>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</si>
  <si>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</si>
  <si>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</si>
  <si>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</si>
  <si>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</si>
  <si>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</si>
  <si>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</si>
  <si>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</si>
  <si>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</si>
  <si>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</si>
  <si>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</si>
  <si>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</si>
  <si>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</si>
  <si>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</si>
  <si>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</si>
  <si>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</si>
  <si>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</si>
  <si>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</si>
  <si>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</si>
  <si>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</si>
  <si>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</si>
  <si>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</si>
  <si>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</si>
  <si>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</si>
  <si>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</si>
  <si>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</si>
  <si>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</si>
  <si>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</si>
  <si>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</si>
  <si>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</si>
  <si>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</si>
  <si>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</si>
  <si>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</si>
  <si>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</si>
  <si>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</si>
  <si>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</si>
  <si>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</si>
  <si>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</si>
  <si>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</si>
  <si>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</si>
  <si>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</si>
  <si>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</si>
  <si>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</si>
  <si>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</si>
  <si>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</si>
  <si>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</si>
  <si>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</si>
  <si>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</si>
  <si>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</si>
  <si>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</si>
  <si>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</si>
  <si>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</si>
  <si>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</si>
  <si>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</si>
  <si>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</si>
  <si>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</si>
  <si>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</si>
  <si>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</si>
  <si>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</si>
  <si>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</si>
  <si>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</si>
  <si>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</si>
  <si>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</si>
  <si>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</si>
  <si>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</si>
  <si>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</si>
  <si>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</si>
  <si>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</si>
  <si>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</si>
  <si>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</si>
  <si>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</si>
  <si>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</si>
  <si>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</si>
  <si>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</si>
  <si>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</si>
  <si>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</si>
  <si>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</si>
  <si>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</si>
  <si>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</si>
  <si>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</si>
  <si>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</si>
  <si>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</si>
  <si>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</si>
  <si>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</si>
  <si>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</si>
  <si>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</si>
  <si>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</si>
  <si>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</si>
  <si>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</si>
  <si>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</si>
  <si>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</si>
  <si>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</si>
  <si>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</si>
  <si>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</si>
  <si>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</si>
  <si>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</si>
  <si>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</si>
  <si>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</si>
  <si>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</si>
  <si>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</si>
  <si>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</si>
  <si>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</si>
  <si>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</si>
  <si>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</si>
  <si>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</si>
  <si>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</si>
  <si>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</si>
  <si>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</si>
  <si>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</si>
  <si>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</si>
  <si>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</si>
  <si>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</si>
  <si>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</si>
  <si>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</si>
  <si>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</si>
  <si>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</si>
  <si>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</si>
  <si>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</si>
  <si>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</si>
  <si>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</si>
  <si>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</si>
  <si>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</si>
  <si>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</si>
  <si>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</si>
  <si>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</si>
  <si>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</si>
  <si>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</si>
  <si>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</si>
  <si>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</si>
  <si>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</si>
  <si>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</si>
  <si>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</si>
  <si>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</si>
  <si>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</si>
  <si>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</si>
  <si>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</si>
  <si>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</si>
  <si>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</si>
  <si>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</si>
  <si>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</si>
  <si>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</si>
  <si>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</si>
  <si>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</si>
  <si>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</si>
  <si>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</si>
  <si>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</si>
  <si>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</si>
  <si>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</si>
  <si>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</si>
  <si>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</si>
  <si>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</si>
  <si>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</si>
  <si>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</si>
  <si>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</si>
  <si>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</si>
  <si>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</si>
  <si>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</si>
  <si>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</si>
  <si>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</si>
  <si>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</si>
  <si>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</si>
  <si>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</si>
  <si>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</si>
  <si>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</si>
  <si>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</si>
  <si>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</si>
  <si>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</si>
  <si>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</si>
  <si>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</si>
  <si>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</si>
  <si>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</si>
  <si>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</si>
  <si>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</si>
  <si>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</si>
  <si>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</si>
  <si>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</si>
  <si>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</si>
  <si>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</si>
  <si>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</si>
  <si>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</si>
  <si>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</si>
  <si>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</si>
  <si>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</si>
  <si>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</si>
  <si>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</si>
  <si>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</si>
  <si>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</si>
  <si>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</si>
  <si>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</si>
  <si>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</si>
  <si>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</si>
  <si>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</si>
  <si>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</si>
  <si>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</si>
  <si>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</si>
  <si>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</si>
  <si>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</si>
  <si>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</si>
  <si>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</si>
  <si>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</si>
  <si>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</si>
  <si>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</si>
  <si>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</si>
  <si>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</si>
  <si>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</si>
  <si>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</si>
  <si>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</si>
  <si>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</si>
  <si>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</si>
  <si>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</si>
  <si>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</si>
  <si>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</si>
  <si>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</si>
  <si>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</si>
  <si>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</si>
  <si>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</si>
  <si>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</si>
  <si>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</si>
  <si>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</si>
  <si>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</si>
  <si>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</si>
  <si>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</si>
  <si>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</si>
  <si>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</si>
  <si>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</si>
  <si>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</si>
  <si>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</si>
  <si>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</si>
  <si>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</si>
  <si>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</si>
  <si>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</si>
  <si>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</si>
  <si>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</si>
  <si>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</si>
  <si>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</si>
  <si>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</si>
  <si>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</si>
  <si>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</si>
  <si>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</si>
  <si>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</si>
  <si>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</si>
  <si>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</si>
  <si>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</si>
  <si>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</si>
  <si>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</si>
  <si>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</si>
  <si>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</si>
  <si>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</si>
  <si>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</si>
  <si>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</si>
  <si>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</si>
  <si>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</si>
  <si>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</si>
  <si>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</si>
  <si>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</si>
  <si>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</si>
  <si>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</si>
  <si>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</si>
  <si>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</si>
  <si>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</si>
  <si>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</si>
  <si>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</si>
  <si>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</si>
  <si>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</si>
  <si>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</si>
  <si>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</si>
  <si>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</si>
  <si>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</si>
  <si>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</si>
  <si>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</si>
  <si>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</si>
  <si>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</si>
  <si>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</si>
  <si>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</si>
  <si>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</si>
  <si>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</si>
  <si>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</si>
  <si>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</si>
  <si>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</si>
  <si>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</si>
  <si>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</si>
  <si>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</si>
  <si>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</si>
  <si>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</si>
  <si>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</si>
  <si>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</si>
  <si>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</si>
  <si>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</si>
  <si>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</si>
  <si>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</si>
  <si>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</si>
  <si>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</si>
  <si>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</si>
  <si>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</si>
  <si>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</si>
  <si>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</si>
  <si>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</si>
  <si>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</si>
  <si>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</si>
  <si>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</si>
  <si>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</si>
  <si>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</si>
  <si>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</si>
  <si>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</si>
  <si>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</si>
  <si>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</si>
  <si>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</si>
  <si>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</si>
  <si>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</si>
  <si>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</si>
  <si>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</si>
  <si>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</si>
  <si>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</si>
  <si>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</si>
  <si>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</si>
  <si>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</si>
  <si>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</si>
  <si>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</si>
  <si>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</si>
  <si>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</si>
  <si>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</si>
  <si>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</si>
  <si>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</si>
  <si>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</si>
  <si>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</si>
  <si>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</si>
  <si>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</si>
  <si>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</si>
  <si>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</si>
  <si>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</si>
  <si>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</si>
  <si>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</si>
  <si>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</si>
  <si>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</si>
  <si>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</si>
  <si>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</si>
  <si>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</si>
  <si>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</si>
  <si>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</si>
  <si>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</si>
  <si>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</si>
  <si>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</si>
  <si>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</si>
  <si>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</si>
  <si>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</si>
  <si>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</si>
  <si>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</si>
  <si>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</si>
  <si>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</si>
  <si>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</si>
  <si>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</si>
  <si>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</si>
  <si>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</si>
  <si>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</si>
  <si>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</si>
  <si>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</si>
  <si>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</si>
  <si>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</si>
  <si>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</si>
  <si>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</si>
  <si>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</si>
  <si>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</si>
  <si>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</si>
  <si>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</si>
  <si>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</si>
  <si>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</si>
  <si>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</si>
  <si>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</si>
  <si>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</si>
  <si>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</si>
  <si>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</si>
  <si>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</si>
  <si>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</si>
  <si>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</si>
  <si>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</si>
  <si>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</si>
  <si>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</si>
  <si>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</si>
  <si>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</si>
  <si>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</si>
  <si>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</si>
  <si>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</si>
  <si>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</si>
  <si>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</si>
  <si>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</si>
  <si>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</si>
  <si>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</si>
  <si>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</si>
  <si>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</si>
  <si>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</si>
  <si>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</si>
  <si>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</si>
  <si>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</si>
  <si>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</si>
  <si>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</si>
  <si>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</si>
  <si>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</si>
  <si>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</si>
  <si>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</si>
  <si>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</si>
  <si>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</si>
  <si>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</si>
  <si>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</si>
  <si>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</si>
  <si>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</si>
  <si>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</si>
  <si>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</si>
  <si>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</si>
  <si>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</si>
  <si>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</si>
  <si>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</si>
  <si>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</si>
  <si>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</si>
  <si>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</si>
  <si>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</si>
  <si>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</si>
  <si>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</si>
  <si>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</si>
  <si>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</si>
  <si>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</si>
  <si>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</si>
  <si>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</si>
  <si>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</si>
  <si>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</si>
  <si>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</si>
  <si>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</si>
  <si>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</si>
  <si>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</si>
  <si>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</si>
  <si>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</si>
  <si>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</si>
  <si>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</si>
  <si>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</si>
  <si>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</si>
  <si>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</si>
  <si>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</si>
  <si>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</si>
  <si>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</si>
  <si>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</si>
  <si>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</si>
  <si>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</si>
  <si>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</si>
  <si>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</si>
  <si>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</si>
  <si>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</si>
  <si>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</si>
  <si>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</si>
  <si>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</si>
  <si>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</si>
  <si>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</si>
  <si>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</si>
  <si>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</si>
  <si>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</si>
  <si>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</si>
  <si>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</si>
  <si>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</si>
  <si>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</si>
  <si>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</si>
  <si>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</si>
  <si>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</si>
  <si>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</si>
  <si>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</si>
  <si>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</si>
  <si>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</si>
  <si>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</si>
  <si>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</si>
  <si>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</si>
  <si>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</si>
  <si>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</si>
  <si>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</si>
  <si>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</si>
  <si>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</si>
  <si>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</si>
  <si>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</si>
  <si>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</si>
  <si>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</si>
  <si>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</si>
  <si>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</si>
  <si>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</si>
  <si>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</si>
  <si>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</si>
  <si>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</si>
  <si>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</si>
  <si>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</si>
  <si>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</si>
  <si>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</si>
  <si>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</si>
  <si>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</si>
  <si>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</si>
  <si>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</si>
  <si>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</si>
  <si>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</si>
  <si>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</si>
  <si>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</si>
  <si>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</si>
  <si>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</si>
  <si>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</si>
  <si>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</si>
  <si>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</si>
  <si>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</si>
  <si>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</si>
  <si>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</si>
  <si>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</si>
  <si>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</si>
  <si>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</si>
  <si>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</si>
  <si>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</si>
  <si>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</si>
  <si>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</si>
  <si>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</si>
  <si>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</si>
  <si>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</si>
  <si>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</si>
  <si>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</si>
  <si>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</si>
  <si>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</si>
  <si>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</si>
  <si>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</si>
  <si>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</si>
  <si>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</si>
  <si>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</si>
  <si>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</si>
  <si>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</si>
  <si>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</si>
  <si>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</si>
  <si>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</si>
  <si>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</si>
  <si>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</si>
  <si>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</si>
  <si>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</si>
  <si>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</si>
  <si>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</si>
  <si>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</si>
  <si>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</si>
  <si>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</si>
  <si>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</si>
  <si>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</si>
  <si>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</si>
  <si>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</si>
  <si>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</si>
  <si>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</si>
  <si>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</si>
  <si>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</si>
  <si>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</si>
  <si>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</si>
  <si>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</si>
  <si>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</si>
  <si>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</si>
  <si>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</si>
  <si>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</si>
  <si>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</si>
  <si>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</si>
  <si>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</si>
  <si>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</si>
  <si>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</si>
  <si>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</si>
  <si>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</si>
  <si>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</si>
  <si>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</si>
  <si>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</si>
  <si>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</si>
  <si>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</si>
  <si>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</si>
  <si>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</si>
  <si>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</si>
  <si>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</si>
  <si>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</si>
  <si>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</si>
  <si>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</si>
  <si>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</si>
  <si>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</si>
  <si>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</si>
  <si>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</si>
  <si>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</si>
  <si>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</si>
  <si>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</si>
  <si>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</si>
  <si>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</si>
  <si>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</si>
  <si>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</si>
  <si>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</si>
  <si>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</si>
  <si>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</si>
  <si>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</si>
  <si>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</si>
  <si>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</si>
  <si>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</si>
  <si>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</si>
  <si>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</si>
  <si>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</si>
  <si>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</si>
  <si>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</si>
  <si>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</si>
  <si>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</si>
  <si>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</si>
  <si>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</si>
  <si>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</si>
  <si>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</si>
  <si>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</si>
  <si>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</si>
  <si>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</si>
  <si>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</si>
  <si>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</si>
  <si>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</si>
  <si>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</si>
  <si>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</si>
  <si>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</si>
  <si>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</si>
  <si>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</si>
  <si>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</si>
  <si>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</si>
  <si>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</si>
  <si>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</si>
  <si>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</si>
  <si>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</si>
  <si>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</si>
  <si>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</si>
  <si>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</si>
  <si>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</si>
  <si>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</si>
  <si>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</si>
  <si>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</si>
  <si>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</si>
  <si>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</si>
  <si>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</si>
  <si>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</si>
  <si>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</si>
  <si>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</si>
  <si>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</si>
  <si>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</si>
  <si>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</si>
  <si>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</si>
  <si>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</si>
  <si>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</si>
  <si>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</si>
  <si>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</si>
  <si>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</si>
  <si>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</si>
  <si>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</si>
  <si>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</si>
  <si>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</si>
  <si>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</si>
  <si>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</si>
  <si>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</si>
  <si>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</si>
  <si>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</si>
  <si>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</si>
  <si>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</si>
  <si>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</si>
  <si>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</si>
  <si>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</si>
  <si>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</si>
  <si>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</si>
  <si>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</si>
  <si>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</si>
  <si>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</si>
  <si>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</si>
  <si>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</si>
  <si>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</si>
  <si>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</si>
  <si>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</si>
  <si>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</si>
  <si>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</si>
  <si>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</si>
  <si>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</si>
  <si>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</si>
  <si>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</si>
  <si>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</si>
  <si>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</si>
  <si>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</si>
  <si>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</si>
  <si>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</si>
  <si>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</si>
  <si>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</si>
  <si>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</si>
  <si>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</si>
  <si>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</si>
  <si>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</si>
  <si>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</si>
  <si>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</si>
  <si>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</si>
  <si>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</si>
  <si>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</si>
  <si>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</si>
  <si>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</si>
  <si>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</si>
  <si>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</si>
  <si>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</si>
  <si>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</si>
  <si>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</si>
  <si>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</si>
  <si>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</si>
  <si>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</si>
  <si>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</si>
  <si>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</si>
  <si>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</si>
  <si>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</si>
  <si>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</si>
  <si>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</si>
  <si>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</si>
  <si>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</si>
  <si>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</si>
  <si>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</si>
  <si>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</si>
  <si>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</si>
  <si>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</si>
  <si>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</si>
  <si>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</si>
  <si>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</si>
  <si>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</si>
  <si>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</si>
  <si>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</si>
  <si>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</si>
  <si>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</si>
  <si>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</si>
  <si>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</si>
  <si>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</si>
  <si>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</si>
  <si>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</si>
  <si>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</si>
  <si>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</si>
  <si>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</si>
  <si>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</si>
  <si>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</si>
  <si>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</si>
  <si>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</si>
  <si>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</si>
  <si>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</si>
  <si>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</si>
  <si>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</si>
  <si>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</si>
  <si>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</si>
  <si>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</si>
  <si>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</si>
  <si>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</si>
  <si>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</si>
  <si>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</si>
  <si>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</si>
  <si>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</si>
  <si>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</si>
  <si>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</si>
  <si>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</si>
  <si>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</si>
  <si>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</si>
  <si>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</si>
  <si>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</si>
  <si>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</si>
  <si>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</si>
  <si>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</si>
  <si>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</si>
  <si>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</si>
  <si>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</si>
  <si>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</si>
  <si>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</si>
  <si>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</si>
  <si>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</si>
  <si>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</si>
  <si>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</si>
  <si>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</si>
  <si>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</si>
  <si>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</si>
  <si>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</si>
  <si>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</si>
  <si>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</si>
  <si>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</si>
  <si>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</si>
  <si>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</si>
  <si>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</si>
  <si>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</si>
  <si>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</si>
  <si>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</si>
  <si>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</si>
  <si>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</si>
  <si>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</si>
  <si>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</si>
  <si>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</si>
  <si>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</si>
  <si>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</si>
  <si>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</si>
  <si>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</si>
  <si>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</si>
  <si>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</si>
  <si>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</si>
  <si>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</si>
  <si>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</si>
  <si>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</si>
  <si>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</si>
  <si>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</si>
  <si>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</si>
  <si>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</si>
  <si>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</si>
  <si>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</si>
  <si>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</si>
  <si>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</si>
  <si>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</si>
  <si>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</si>
  <si>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</si>
  <si>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</si>
  <si>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</si>
  <si>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</si>
  <si>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</si>
  <si>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</si>
  <si>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</si>
  <si>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</si>
  <si>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</si>
  <si>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</si>
  <si>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</si>
  <si>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</si>
  <si>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</si>
  <si>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</si>
  <si>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</si>
  <si>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</si>
  <si>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</si>
  <si>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</si>
  <si>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</si>
  <si>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</si>
  <si>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</si>
  <si>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</si>
  <si>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</si>
  <si>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</si>
  <si>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</si>
  <si>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</si>
  <si>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</si>
  <si>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</si>
  <si>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</si>
  <si>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</si>
  <si>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</si>
  <si>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</si>
  <si>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</si>
  <si>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</si>
  <si>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</si>
  <si>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</si>
  <si>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</si>
  <si>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</si>
  <si>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</si>
  <si>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</si>
  <si>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</si>
  <si>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</si>
  <si>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</si>
  <si>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</si>
  <si>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</si>
  <si>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</si>
  <si>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</si>
  <si>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</si>
  <si>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</si>
  <si>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</si>
  <si>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</si>
  <si>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</si>
  <si>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</si>
  <si>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</si>
  <si>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</si>
  <si>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</si>
  <si>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</si>
  <si>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</si>
  <si>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</si>
  <si>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</si>
  <si>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</si>
  <si>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</si>
  <si>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</si>
  <si>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</si>
  <si>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</si>
  <si>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</si>
  <si>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</si>
  <si>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</si>
  <si>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</si>
  <si>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</si>
  <si>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</si>
  <si>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</si>
  <si>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</si>
  <si>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</si>
  <si>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</si>
  <si>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</si>
  <si>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</si>
  <si>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</si>
  <si>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</si>
  <si>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</si>
  <si>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</si>
  <si>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</si>
  <si>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</si>
  <si>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</si>
  <si>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</si>
  <si>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</si>
  <si>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</si>
  <si>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</si>
  <si>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</si>
  <si>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</si>
  <si>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</si>
  <si>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</si>
  <si>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</si>
  <si>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</si>
  <si>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</si>
  <si>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</si>
  <si>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</si>
  <si>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</si>
  <si>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</si>
  <si>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</si>
  <si>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</si>
  <si>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</si>
  <si>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</si>
  <si>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</si>
  <si>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</si>
  <si>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</si>
  <si>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</si>
  <si>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</si>
  <si>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</si>
  <si>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</si>
  <si>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</si>
  <si>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</si>
  <si>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</si>
  <si>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</si>
  <si>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</si>
  <si>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</si>
  <si>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</si>
  <si>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</si>
  <si>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</si>
  <si>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</si>
  <si>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</si>
  <si>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</si>
  <si>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</si>
  <si>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</si>
  <si>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</si>
  <si>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</si>
  <si>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</si>
  <si>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</si>
  <si>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</si>
  <si>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</si>
  <si>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</si>
  <si>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</si>
  <si>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</si>
  <si>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</si>
  <si>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</si>
  <si>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</si>
  <si>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</si>
  <si>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</si>
  <si>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</si>
  <si>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</si>
  <si>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</si>
  <si>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</si>
  <si>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</si>
  <si>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</si>
  <si>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</si>
  <si>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</si>
  <si>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</si>
  <si>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</si>
  <si>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</si>
  <si>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</si>
  <si>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</si>
  <si>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</si>
  <si>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</si>
  <si>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</si>
  <si>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</si>
  <si>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</si>
  <si>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</si>
  <si>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</si>
  <si>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</si>
  <si>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</si>
  <si>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</si>
  <si>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</si>
  <si>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</si>
  <si>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</si>
  <si>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</si>
  <si>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</si>
  <si>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</si>
  <si>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</si>
  <si>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</si>
  <si>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</si>
  <si>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</si>
  <si>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</si>
  <si>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</si>
  <si>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</si>
  <si>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</si>
  <si>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</si>
  <si>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</si>
  <si>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</si>
  <si>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</si>
  <si>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</si>
  <si>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</si>
  <si>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</si>
  <si>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</si>
  <si>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</si>
  <si>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</si>
  <si>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</si>
  <si>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</si>
  <si>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</si>
  <si>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</si>
  <si>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</si>
  <si>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</si>
  <si>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</si>
  <si>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</si>
  <si>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</si>
  <si>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</si>
  <si>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</si>
  <si>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</si>
  <si>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</si>
  <si>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</si>
  <si>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</si>
  <si>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</si>
  <si>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</si>
  <si>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</si>
  <si>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</si>
  <si>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</si>
  <si>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</si>
  <si>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</si>
  <si>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</si>
  <si>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</si>
  <si>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</si>
  <si>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</si>
  <si>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</si>
  <si>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</si>
  <si>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</si>
  <si>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</si>
  <si>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</si>
  <si>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</si>
  <si>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</si>
  <si>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</si>
  <si>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</si>
  <si>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</si>
  <si>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</si>
  <si>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</si>
  <si>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</si>
  <si>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</si>
  <si>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</si>
  <si>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</si>
  <si>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</si>
  <si>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</si>
  <si>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</si>
  <si>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</si>
  <si>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</si>
  <si>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</si>
  <si>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</si>
  <si>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</si>
  <si>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</si>
  <si>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</si>
  <si>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</si>
  <si>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</si>
  <si>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</si>
  <si>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</si>
  <si>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</si>
  <si>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</si>
  <si>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</si>
  <si>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</si>
  <si>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</si>
  <si>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</si>
  <si>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</si>
  <si>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</si>
  <si>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</si>
  <si>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</si>
  <si>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</si>
  <si>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</si>
  <si>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</si>
  <si>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</si>
  <si>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</si>
  <si>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</si>
  <si>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</si>
  <si>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</si>
  <si>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</si>
  <si>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</si>
  <si>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</si>
  <si>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</si>
  <si>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</si>
  <si>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</si>
  <si>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</si>
  <si>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</si>
  <si>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</si>
  <si>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</si>
  <si>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</si>
  <si>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</si>
  <si>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</si>
  <si>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</si>
  <si>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</si>
  <si>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</si>
  <si>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</si>
  <si>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</si>
  <si>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</si>
  <si>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</si>
  <si>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</si>
  <si>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</si>
  <si>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</si>
  <si>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</si>
  <si>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</si>
  <si>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</si>
  <si>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</si>
  <si>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</si>
  <si>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</si>
  <si>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</si>
  <si>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</si>
  <si>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</si>
  <si>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</si>
  <si>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</si>
  <si>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</si>
  <si>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</si>
  <si>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</si>
  <si>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</si>
  <si>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</si>
  <si>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</si>
  <si>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</si>
  <si>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</si>
  <si>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</si>
  <si>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</si>
  <si>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</si>
  <si>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</si>
  <si>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</si>
  <si>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</si>
  <si>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</si>
  <si>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</si>
  <si>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</si>
  <si>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</si>
  <si>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</si>
  <si>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</si>
  <si>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</si>
  <si>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</si>
  <si>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</si>
  <si>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</si>
  <si>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</si>
  <si>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</si>
  <si>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</si>
  <si>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</si>
  <si>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</si>
  <si>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</si>
  <si>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</si>
  <si>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</si>
  <si>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</si>
  <si>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</si>
  <si>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</si>
  <si>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</si>
  <si>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</si>
  <si>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</si>
  <si>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</si>
  <si>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</si>
  <si>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</si>
  <si>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</si>
  <si>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</si>
  <si>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</si>
  <si>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</si>
  <si>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</si>
  <si>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</si>
  <si>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</si>
  <si>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</si>
  <si>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</si>
  <si>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</si>
  <si>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</si>
  <si>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</si>
  <si>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</si>
  <si>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</si>
  <si>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</si>
  <si>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</si>
  <si>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</si>
  <si>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</si>
  <si>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</si>
  <si>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</si>
  <si>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</si>
  <si>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</si>
  <si>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</si>
  <si>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</si>
  <si>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</si>
  <si>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</si>
  <si>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</si>
  <si>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</si>
  <si>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</si>
  <si>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</si>
  <si>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</si>
  <si>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</si>
  <si>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</si>
  <si>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</si>
  <si>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</si>
  <si>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</si>
  <si>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</si>
  <si>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</si>
  <si>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</si>
  <si>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</si>
  <si>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</si>
  <si>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</si>
  <si>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</si>
  <si>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</si>
  <si>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</si>
  <si>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</si>
  <si>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</si>
  <si>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</si>
  <si>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</si>
  <si>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</si>
  <si>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</si>
  <si>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</si>
  <si>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</si>
  <si>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</si>
  <si>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</si>
  <si>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</si>
  <si>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</si>
  <si>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</si>
  <si>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</si>
  <si>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</si>
  <si>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</si>
  <si>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</si>
  <si>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</si>
  <si>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</si>
  <si>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</si>
  <si>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</si>
  <si>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</si>
  <si>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</si>
  <si>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</si>
  <si>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</si>
  <si>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</si>
  <si>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</si>
  <si>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</si>
  <si>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</si>
  <si>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</si>
  <si>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</si>
  <si>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</si>
  <si>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</si>
  <si>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</si>
  <si>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</si>
  <si>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</si>
  <si>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</si>
  <si>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</si>
  <si>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</si>
  <si>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</si>
  <si>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</si>
  <si>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</si>
  <si>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</si>
  <si>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</si>
  <si>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</si>
  <si>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</si>
  <si>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</si>
  <si>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</si>
  <si>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</si>
  <si>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</si>
  <si>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</si>
  <si>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</si>
  <si>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</si>
  <si>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</si>
  <si>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</si>
  <si>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</si>
  <si>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</si>
  <si>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</si>
  <si>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</si>
  <si>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</si>
  <si>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</si>
  <si>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</si>
  <si>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</si>
  <si>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</si>
  <si>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</si>
  <si>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</si>
  <si>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</si>
  <si>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</si>
  <si>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</si>
  <si>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</si>
  <si>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</si>
  <si>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</si>
  <si>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</si>
  <si>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</si>
  <si>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</si>
  <si>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</si>
  <si>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</si>
  <si>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</si>
  <si>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</si>
  <si>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</si>
  <si>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</si>
  <si>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</si>
  <si>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</si>
  <si>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</si>
  <si>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</si>
  <si>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</si>
  <si>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</si>
  <si>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</si>
  <si>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</si>
  <si>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</si>
  <si>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</si>
  <si>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</si>
  <si>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</si>
  <si>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</si>
  <si>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</si>
  <si>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</si>
  <si>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</si>
  <si>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</si>
  <si>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</si>
  <si>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</si>
  <si>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</si>
  <si>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</si>
  <si>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</si>
  <si>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</si>
  <si>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</si>
  <si>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</si>
  <si>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</si>
  <si>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</si>
  <si>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</si>
  <si>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</si>
  <si>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</si>
  <si>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</si>
  <si>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</si>
  <si>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</si>
  <si>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</si>
  <si>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</si>
  <si>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</si>
  <si>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</si>
  <si>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</si>
  <si>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</si>
  <si>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</si>
  <si>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</si>
  <si>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</si>
  <si>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</si>
  <si>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</si>
  <si>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</si>
  <si>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</si>
  <si>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</si>
  <si>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</si>
  <si>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</si>
  <si>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</si>
  <si>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</si>
  <si>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</si>
  <si>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</si>
  <si>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</si>
  <si>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</si>
  <si>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</si>
  <si>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</si>
  <si>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</si>
  <si>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</si>
  <si>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</si>
  <si>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</si>
  <si>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</si>
  <si>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</si>
  <si>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</si>
  <si>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</si>
  <si>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</si>
  <si>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</si>
  <si>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</si>
  <si>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</si>
  <si>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</si>
  <si>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</si>
  <si>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</si>
  <si>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</si>
  <si>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</si>
  <si>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</si>
  <si>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</si>
  <si>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</si>
  <si>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</si>
  <si>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</si>
  <si>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</si>
  <si>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</si>
  <si>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</si>
  <si>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</si>
  <si>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</si>
  <si>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</si>
  <si>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</si>
  <si>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</si>
  <si>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</si>
  <si>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</si>
  <si>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</si>
  <si>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</si>
  <si>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</si>
  <si>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</si>
  <si>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</si>
  <si>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</si>
  <si>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</si>
  <si>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</si>
  <si>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</si>
  <si>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</si>
  <si>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</si>
  <si>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</si>
  <si>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</si>
  <si>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</si>
  <si>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</si>
  <si>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</si>
  <si>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</si>
  <si>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</si>
  <si>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</si>
  <si>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</si>
  <si>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</si>
  <si>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</si>
  <si>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</si>
  <si>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</si>
  <si>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</si>
  <si>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</si>
  <si>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</si>
  <si>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</si>
  <si>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</si>
  <si>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</si>
  <si>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</si>
  <si>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</si>
  <si>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</si>
  <si>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</si>
  <si>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</si>
  <si>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</si>
  <si>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</si>
  <si>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</si>
  <si>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</si>
  <si>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</si>
  <si>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</si>
  <si>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</si>
  <si>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</si>
  <si>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</si>
  <si>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</si>
  <si>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</si>
  <si>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</si>
  <si>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</si>
  <si>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</si>
  <si>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</si>
  <si>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</si>
  <si>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</si>
  <si>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</si>
  <si>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</si>
  <si>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</si>
  <si>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</si>
  <si>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</si>
  <si>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</si>
  <si>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</si>
  <si>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</si>
  <si>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</si>
  <si>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</si>
  <si>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</si>
  <si>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</si>
  <si>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</si>
  <si>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</si>
  <si>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</si>
  <si>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</si>
  <si>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</si>
  <si>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</si>
  <si>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</si>
  <si>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</si>
  <si>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</si>
  <si>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</si>
  <si>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</si>
  <si>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</si>
  <si>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</si>
  <si>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</si>
  <si>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</si>
  <si>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</si>
  <si>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</si>
  <si>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</si>
  <si>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</si>
  <si>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</si>
  <si>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</si>
  <si>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</si>
  <si>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</si>
  <si>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</si>
  <si>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</si>
  <si>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</si>
  <si>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</si>
  <si>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</si>
  <si>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</si>
  <si>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</si>
  <si>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</si>
  <si>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</si>
  <si>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</si>
  <si>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</si>
  <si>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</si>
  <si>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</si>
  <si>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</si>
  <si>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</si>
  <si>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</si>
  <si>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</si>
  <si>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</si>
  <si>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</si>
  <si>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</si>
  <si>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</si>
  <si>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</si>
  <si>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</si>
  <si>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</si>
  <si>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</si>
  <si>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</si>
  <si>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</si>
  <si>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</si>
  <si>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</si>
  <si>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</si>
  <si>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</si>
  <si>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</si>
  <si>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</si>
  <si>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</si>
  <si>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</si>
  <si>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</si>
  <si>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</si>
  <si>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</si>
  <si>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</si>
  <si>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</si>
  <si>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</si>
  <si>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</si>
  <si>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</si>
  <si>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</si>
  <si>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</si>
  <si>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</si>
  <si>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</si>
  <si>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</si>
  <si>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</si>
  <si>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</si>
  <si>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</si>
  <si>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</si>
  <si>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</si>
  <si>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</si>
  <si>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</si>
  <si>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</si>
  <si>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</si>
  <si>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</si>
  <si>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</si>
  <si>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</si>
  <si>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</si>
  <si>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</si>
  <si>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</si>
  <si>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</si>
  <si>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</si>
  <si>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</si>
  <si>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</si>
  <si>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</si>
  <si>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</si>
  <si>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</si>
  <si>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</si>
  <si>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</si>
  <si>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</si>
  <si>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</si>
  <si>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</si>
  <si>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</si>
  <si>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</si>
  <si>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</si>
  <si>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</si>
  <si>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</si>
  <si>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</si>
  <si>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</si>
  <si>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</si>
  <si>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</si>
  <si>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</si>
  <si>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</si>
  <si>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</si>
  <si>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</si>
  <si>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</si>
  <si>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</si>
  <si>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</si>
  <si>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</si>
  <si>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</si>
  <si>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</si>
  <si>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</si>
  <si>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</si>
  <si>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</si>
  <si>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</si>
  <si>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</si>
  <si>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</si>
  <si>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</si>
  <si>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</si>
  <si>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</si>
  <si>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</si>
  <si>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</si>
  <si>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</si>
  <si>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</si>
  <si>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</si>
  <si>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</si>
  <si>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</si>
  <si>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</si>
  <si>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</si>
  <si>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</si>
  <si>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</si>
  <si>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</si>
  <si>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</si>
  <si>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</si>
  <si>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</si>
  <si>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</si>
  <si>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</si>
  <si>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</si>
  <si>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</si>
  <si>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</si>
  <si>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</si>
  <si>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</si>
  <si>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</si>
  <si>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</si>
  <si>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</si>
  <si>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</si>
  <si>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</si>
  <si>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</si>
  <si>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</si>
  <si>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</si>
  <si>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</si>
  <si>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</si>
  <si>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</si>
  <si>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</si>
  <si>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</si>
  <si>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</si>
  <si>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</si>
  <si>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</si>
  <si>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</si>
  <si>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</si>
  <si>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</si>
  <si>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</si>
  <si>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</si>
  <si>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</si>
  <si>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</si>
  <si>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</si>
  <si>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</si>
  <si>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</si>
  <si>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</si>
  <si>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</si>
  <si>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</si>
  <si>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</si>
  <si>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</si>
  <si>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</si>
  <si>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</si>
  <si>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</si>
  <si>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</si>
  <si>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</si>
  <si>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</si>
  <si>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</si>
  <si>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</si>
  <si>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</si>
  <si>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</si>
  <si>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</si>
  <si>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</si>
  <si>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</si>
  <si>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</si>
  <si>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</si>
  <si>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</si>
  <si>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</si>
  <si>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</si>
  <si>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</si>
  <si>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</si>
  <si>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</si>
  <si>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</si>
  <si>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</si>
  <si>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</si>
  <si>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</si>
  <si>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</si>
  <si>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</si>
  <si>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</si>
  <si>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</si>
  <si>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</si>
  <si>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</si>
  <si>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</si>
  <si>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</si>
  <si>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</si>
  <si>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</si>
  <si>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</si>
  <si>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</si>
  <si>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</si>
  <si>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</si>
  <si>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</si>
  <si>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</si>
  <si>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</si>
  <si>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</si>
  <si>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</si>
  <si>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</si>
  <si>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</si>
  <si>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</si>
  <si>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</si>
  <si>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</si>
  <si>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</si>
  <si>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</si>
  <si>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</si>
  <si>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</si>
  <si>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</si>
  <si>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</si>
  <si>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</si>
  <si>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</si>
  <si>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</si>
  <si>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</si>
  <si>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</si>
  <si>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</si>
  <si>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</si>
  <si>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</si>
  <si>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</si>
  <si>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</si>
  <si>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</si>
  <si>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</si>
  <si>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</si>
  <si>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</si>
  <si>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</si>
  <si>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</si>
  <si>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</si>
  <si>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</si>
  <si>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</si>
  <si>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</si>
  <si>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</si>
  <si>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</si>
  <si>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</si>
  <si>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</si>
  <si>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</si>
  <si>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</si>
  <si>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</si>
  <si>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</si>
  <si>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</si>
  <si>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</si>
  <si>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</si>
  <si>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</si>
  <si>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</si>
  <si>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</si>
  <si>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</si>
  <si>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</si>
  <si>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</si>
  <si>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</si>
  <si>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</si>
  <si>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</si>
  <si>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</si>
  <si>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</si>
  <si>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</si>
  <si>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</si>
  <si>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</si>
  <si>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</si>
  <si>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</si>
  <si>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</si>
  <si>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</si>
  <si>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</si>
  <si>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</si>
  <si>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</si>
  <si>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</si>
  <si>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</si>
  <si>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</si>
  <si>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</si>
  <si>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</si>
  <si>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</si>
  <si>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</si>
  <si>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</si>
  <si>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</si>
  <si>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</si>
  <si>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</si>
  <si>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</si>
  <si>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</si>
  <si>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</si>
  <si>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</si>
  <si>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</si>
  <si>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</si>
  <si>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</si>
  <si>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</si>
  <si>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</si>
  <si>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</si>
  <si>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</si>
  <si>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</si>
  <si>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</si>
  <si>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</si>
  <si>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</si>
  <si>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</si>
  <si>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</si>
  <si>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</si>
  <si>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</si>
  <si>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</si>
  <si>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</si>
  <si>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</si>
  <si>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</si>
  <si>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</si>
  <si>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</si>
  <si>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</si>
  <si>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</si>
  <si>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</si>
  <si>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</si>
  <si>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</si>
  <si>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</si>
  <si>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</si>
  <si>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</si>
  <si>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</si>
  <si>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</si>
  <si>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</si>
  <si>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</si>
  <si>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</si>
  <si>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</si>
  <si>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</si>
  <si>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</si>
  <si>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</si>
  <si>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</si>
  <si>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</si>
  <si>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</si>
  <si>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</si>
  <si>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</si>
  <si>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</si>
  <si>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</si>
  <si>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</si>
  <si>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</si>
  <si>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</si>
  <si>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</si>
  <si>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</si>
  <si>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</si>
  <si>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</si>
  <si>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</si>
  <si>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</si>
  <si>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</si>
  <si>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</si>
  <si>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</si>
  <si>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</si>
  <si>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</si>
  <si>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</si>
  <si>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</si>
  <si>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</si>
  <si>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</si>
  <si>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</si>
  <si>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</si>
  <si>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</si>
  <si>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</si>
  <si>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</si>
  <si>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</si>
  <si>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</si>
  <si>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</si>
  <si>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</si>
  <si>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</si>
  <si>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</si>
  <si>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</si>
  <si>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</si>
  <si>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</si>
  <si>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</si>
  <si>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</si>
  <si>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</si>
  <si>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</si>
  <si>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</si>
  <si>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</si>
  <si>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</si>
  <si>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</si>
  <si>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</si>
  <si>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</si>
  <si>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</si>
  <si>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</si>
  <si>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</si>
  <si>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</si>
  <si>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</si>
  <si>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</si>
  <si>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</si>
  <si>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</si>
  <si>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</si>
  <si>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</si>
  <si>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</si>
  <si>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</si>
  <si>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</si>
  <si>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</si>
  <si>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</si>
  <si>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</si>
  <si>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</si>
  <si>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</si>
  <si>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</si>
  <si>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</si>
  <si>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</si>
  <si>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</si>
  <si>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</si>
  <si>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</si>
  <si>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</si>
  <si>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</si>
  <si>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</si>
  <si>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</si>
  <si>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</si>
  <si>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</si>
  <si>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</si>
  <si>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</si>
  <si>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</si>
  <si>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</si>
  <si>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</si>
  <si>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</si>
  <si>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</si>
  <si>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</si>
  <si>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</si>
  <si>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</si>
  <si>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</si>
  <si>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</si>
  <si>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</si>
  <si>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</si>
  <si>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</si>
  <si>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</si>
  <si>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</si>
  <si>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</si>
  <si>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</si>
  <si>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</si>
  <si>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</si>
  <si>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</si>
  <si>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</si>
  <si>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</si>
  <si>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</si>
  <si>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</si>
  <si>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</si>
  <si>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</si>
  <si>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</si>
  <si>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</si>
  <si>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</si>
  <si>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</si>
  <si>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</si>
  <si>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</si>
  <si>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</si>
  <si>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</si>
  <si>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</si>
  <si>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</si>
  <si>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</si>
  <si>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</si>
  <si>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</si>
  <si>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</si>
  <si>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</si>
  <si>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</si>
  <si>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</si>
  <si>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</si>
  <si>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</si>
  <si>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</si>
  <si>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</si>
  <si>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</si>
  <si>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</si>
  <si>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</si>
  <si>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</si>
  <si>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</si>
  <si>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</si>
  <si>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</si>
  <si>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</si>
  <si>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</si>
  <si>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</si>
  <si>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</si>
  <si>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</si>
  <si>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</si>
  <si>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</si>
  <si>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</si>
  <si>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</si>
  <si>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</si>
  <si>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</si>
  <si>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</si>
  <si>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</si>
  <si>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</si>
  <si>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</si>
  <si>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</si>
  <si>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</si>
  <si>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</si>
  <si>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</si>
  <si>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</si>
  <si>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</si>
  <si>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</si>
  <si>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</si>
  <si>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</si>
  <si>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</si>
  <si>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</si>
  <si>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</si>
  <si>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</si>
  <si>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</si>
  <si>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</si>
  <si>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</si>
  <si>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</si>
  <si>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</si>
  <si>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</si>
  <si>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</si>
  <si>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</si>
  <si>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</si>
  <si>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</si>
  <si>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</si>
  <si>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</si>
  <si>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</si>
  <si>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</si>
  <si>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</si>
  <si>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</si>
  <si>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</si>
  <si>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</si>
  <si>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</si>
  <si>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</si>
  <si>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</si>
  <si>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</si>
  <si>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</si>
  <si>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</si>
  <si>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</si>
  <si>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</si>
  <si>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</si>
  <si>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</si>
  <si>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</si>
  <si>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</si>
  <si>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</si>
  <si>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</si>
  <si>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</si>
  <si>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</si>
  <si>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</si>
  <si>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</si>
  <si>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</si>
  <si>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</si>
  <si>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</si>
  <si>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</si>
  <si>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</si>
  <si>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</si>
  <si>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</si>
  <si>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</si>
  <si>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</si>
  <si>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</si>
  <si>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</si>
  <si>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</si>
  <si>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</si>
  <si>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</si>
  <si>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</si>
  <si>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</si>
  <si>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</si>
  <si>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</si>
  <si>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</si>
  <si>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</si>
  <si>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</si>
  <si>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</si>
  <si>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</si>
  <si>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</si>
  <si>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</si>
  <si>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</si>
  <si>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</si>
  <si>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</si>
  <si>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</si>
  <si>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</si>
  <si>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</si>
  <si>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</si>
  <si>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</si>
  <si>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</si>
  <si>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</si>
  <si>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</si>
  <si>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</si>
  <si>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</si>
  <si>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</si>
  <si>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</si>
  <si>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</si>
  <si>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</si>
  <si>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</si>
  <si>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</si>
  <si>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</si>
  <si>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</si>
  <si>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</si>
  <si>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</si>
  <si>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</si>
  <si>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</si>
  <si>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</si>
  <si>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</si>
  <si>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</si>
  <si>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</si>
  <si>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</si>
  <si>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</si>
  <si>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</si>
  <si>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</si>
  <si>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</si>
  <si>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</si>
  <si>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</si>
  <si>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</si>
  <si>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</si>
  <si>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</si>
  <si>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</si>
  <si>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</si>
  <si>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</si>
  <si>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</si>
  <si>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</si>
  <si>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</si>
  <si>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</si>
  <si>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</si>
  <si>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</si>
  <si>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</si>
  <si>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</si>
  <si>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</si>
  <si>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</si>
  <si>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</si>
  <si>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</si>
  <si>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</si>
  <si>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</si>
  <si>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</si>
  <si>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</si>
  <si>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</si>
  <si>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</si>
  <si>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</si>
  <si>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</si>
  <si>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</si>
  <si>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</si>
  <si>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</si>
  <si>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</si>
  <si>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</si>
  <si>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</si>
  <si>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</si>
  <si>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</si>
  <si>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</si>
  <si>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</si>
  <si>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</si>
  <si>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</si>
  <si>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</si>
  <si>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</si>
  <si>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</si>
  <si>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</si>
  <si>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</si>
  <si>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</si>
  <si>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</si>
  <si>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</si>
  <si>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</si>
  <si>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</si>
  <si>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</si>
  <si>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</si>
  <si>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</si>
  <si>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</si>
  <si>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</si>
  <si>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</si>
  <si>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</si>
  <si>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</si>
  <si>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</si>
  <si>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</si>
  <si>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</si>
  <si>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</si>
  <si>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</si>
  <si>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</si>
  <si>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</si>
  <si>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</si>
  <si>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</si>
  <si>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</si>
  <si>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</si>
  <si>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</si>
  <si>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</si>
  <si>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</si>
  <si>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</si>
  <si>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</si>
  <si>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</si>
  <si>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</si>
  <si>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</si>
  <si>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</si>
  <si>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</si>
  <si>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</si>
  <si>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</si>
  <si>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</si>
  <si>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</si>
  <si>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</si>
  <si>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</si>
  <si>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</si>
  <si>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</si>
  <si>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</si>
  <si>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</si>
  <si>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</si>
  <si>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</si>
  <si>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</si>
  <si>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</si>
  <si>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</si>
  <si>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</si>
  <si>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</si>
  <si>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</si>
  <si>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</si>
  <si>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</si>
  <si>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</si>
  <si>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</si>
  <si>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</si>
  <si>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</si>
  <si>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</si>
  <si>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</si>
  <si>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</si>
  <si>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</si>
  <si>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</si>
  <si>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</si>
  <si>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</si>
  <si>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</si>
  <si>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</si>
  <si>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</si>
  <si>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</si>
  <si>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</si>
  <si>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</si>
  <si>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</si>
  <si>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</si>
  <si>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</si>
  <si>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</si>
  <si>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</si>
  <si>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</si>
  <si>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</si>
  <si>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</si>
  <si>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</si>
  <si>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</si>
  <si>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</si>
  <si>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</si>
  <si>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</si>
  <si>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</si>
  <si>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</si>
  <si>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</si>
  <si>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</si>
  <si>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</si>
  <si>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</si>
  <si>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</si>
  <si>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</si>
  <si>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</si>
  <si>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</si>
  <si>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</si>
  <si>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</si>
  <si>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</si>
  <si>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</si>
  <si>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</si>
  <si>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</si>
  <si>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</si>
  <si>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</si>
  <si>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</si>
  <si>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</si>
  <si>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</si>
  <si>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</si>
  <si>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</si>
  <si>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</si>
  <si>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</si>
  <si>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</si>
  <si>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</si>
  <si>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</si>
  <si>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</si>
  <si>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</si>
  <si>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</si>
  <si>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</si>
  <si>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</si>
  <si>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</si>
  <si>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</si>
  <si>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</si>
  <si>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</si>
  <si>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</si>
  <si>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</si>
  <si>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</si>
  <si>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</si>
  <si>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</si>
  <si>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</si>
  <si>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</si>
  <si>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</si>
  <si>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</si>
  <si>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</si>
  <si>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</si>
  <si>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</si>
  <si>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</si>
  <si>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</si>
  <si>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</si>
  <si>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</si>
  <si>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</si>
  <si>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</si>
  <si>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</si>
  <si>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</si>
  <si>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</si>
  <si>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</si>
  <si>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</si>
  <si>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</si>
  <si>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</si>
  <si>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</si>
  <si>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</si>
  <si>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</si>
  <si>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</si>
  <si>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</si>
  <si>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</si>
  <si>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</si>
  <si>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</si>
  <si>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</si>
  <si>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</si>
  <si>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</si>
  <si>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</si>
  <si>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</si>
  <si>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</si>
  <si>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</si>
  <si>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</si>
  <si>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</si>
  <si>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</si>
  <si>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</si>
  <si>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</si>
  <si>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</si>
  <si>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</si>
  <si>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</si>
  <si>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</si>
  <si>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</si>
  <si>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</si>
  <si>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</si>
  <si>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</si>
  <si>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</si>
  <si>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</si>
  <si>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</si>
  <si>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</si>
  <si>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</si>
  <si>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</si>
  <si>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</si>
  <si>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</si>
  <si>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</si>
  <si>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</si>
  <si>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</si>
  <si>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</si>
  <si>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</si>
  <si>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</si>
  <si>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</si>
  <si>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</si>
  <si>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</si>
  <si>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</si>
  <si>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</si>
  <si>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</si>
  <si>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</si>
  <si>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</si>
  <si>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</si>
  <si>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</si>
  <si>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</si>
  <si>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</si>
  <si>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</si>
  <si>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</si>
  <si>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</si>
  <si>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</si>
  <si>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</si>
  <si>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</si>
  <si>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</si>
  <si>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</si>
  <si>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</si>
  <si>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</si>
  <si>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</si>
  <si>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</si>
  <si>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</si>
  <si>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</si>
  <si>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</si>
  <si>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</si>
  <si>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</si>
  <si>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</si>
  <si>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</si>
  <si>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</si>
  <si>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</si>
  <si>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</si>
  <si>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</si>
  <si>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</si>
  <si>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</si>
  <si>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</si>
  <si>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</si>
  <si>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</si>
  <si>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</si>
  <si>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</si>
  <si>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</si>
  <si>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</si>
  <si>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</si>
  <si>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</si>
  <si>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</si>
  <si>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</si>
  <si>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</si>
  <si>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</si>
  <si>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</si>
  <si>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</si>
  <si>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</si>
  <si>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</si>
  <si>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</si>
  <si>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</si>
  <si>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</si>
  <si>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</si>
  <si>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</si>
  <si>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</si>
  <si>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</si>
  <si>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</si>
  <si>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</si>
  <si>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</si>
  <si>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</si>
  <si>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</si>
  <si>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</si>
  <si>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</si>
  <si>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</si>
  <si>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</si>
  <si>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</si>
  <si>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</si>
  <si>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</si>
  <si>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</si>
  <si>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</si>
  <si>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</si>
  <si>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</si>
  <si>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</si>
  <si>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</si>
  <si>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</si>
  <si>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</si>
  <si>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</si>
  <si>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</si>
  <si>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</si>
  <si>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</si>
  <si>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</si>
  <si>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</si>
  <si>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</si>
  <si>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</si>
  <si>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</si>
  <si>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</si>
  <si>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</si>
  <si>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</si>
  <si>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</si>
  <si>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</si>
  <si>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</si>
  <si>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</si>
  <si>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</si>
  <si>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</si>
  <si>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</si>
  <si>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</si>
  <si>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</si>
  <si>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</si>
  <si>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</si>
  <si>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</si>
  <si>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</si>
  <si>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</si>
  <si>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</si>
  <si>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</si>
  <si>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</si>
  <si>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</si>
  <si>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</si>
  <si>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</si>
  <si>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</si>
  <si>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</si>
  <si>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</si>
  <si>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</si>
  <si>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</si>
  <si>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</si>
  <si>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</si>
  <si>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</si>
  <si>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</si>
  <si>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</si>
  <si>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</si>
  <si>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</si>
  <si>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</si>
  <si>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</si>
  <si>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</si>
  <si>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</si>
  <si>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</si>
  <si>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</si>
  <si>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</si>
  <si>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</si>
  <si>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</si>
  <si>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</si>
  <si>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</si>
  <si>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</si>
  <si>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</si>
  <si>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</si>
  <si>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</si>
  <si>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</si>
  <si>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</si>
  <si>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</si>
  <si>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</si>
  <si>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</si>
  <si>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</si>
  <si>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</si>
  <si>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</si>
  <si>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</si>
  <si>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</si>
  <si>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</si>
  <si>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</si>
  <si>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</si>
  <si>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</si>
  <si>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</si>
  <si>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</si>
  <si>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</si>
  <si>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</si>
  <si>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</si>
  <si>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</si>
  <si>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</si>
  <si>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</si>
  <si>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</si>
  <si>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</si>
  <si>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</si>
  <si>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</si>
  <si>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</si>
  <si>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</si>
  <si>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</si>
  <si>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</si>
  <si>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</si>
  <si>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</si>
  <si>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</si>
  <si>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</si>
  <si>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</si>
  <si>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</si>
  <si>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</si>
  <si>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</si>
  <si>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</si>
  <si>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</si>
  <si>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</si>
  <si>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</si>
  <si>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</si>
  <si>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</si>
  <si>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</si>
  <si>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</si>
  <si>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</si>
  <si>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</si>
  <si>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</si>
  <si>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</si>
  <si>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</si>
  <si>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</si>
  <si>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</si>
  <si>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</si>
  <si>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</si>
  <si>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</si>
  <si>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</si>
  <si>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</si>
  <si>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</si>
  <si>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</si>
  <si>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</si>
  <si>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</si>
  <si>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</si>
  <si>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</si>
  <si>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</si>
  <si>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</si>
  <si>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</si>
  <si>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</si>
  <si>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</si>
  <si>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</si>
  <si>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</si>
  <si>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</si>
  <si>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</si>
  <si>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</si>
  <si>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</si>
  <si>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</si>
  <si>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</si>
  <si>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</si>
  <si>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</si>
  <si>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</si>
  <si>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</si>
  <si>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</si>
  <si>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</si>
  <si>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</si>
  <si>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</si>
  <si>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</si>
  <si>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</si>
  <si>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</si>
  <si>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</si>
  <si>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</si>
  <si>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</si>
  <si>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</si>
  <si>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</si>
  <si>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</si>
  <si>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</si>
  <si>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</si>
  <si>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</si>
  <si>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</si>
  <si>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</si>
  <si>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</si>
  <si>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</si>
  <si>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</si>
  <si>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</si>
  <si>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</si>
  <si>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</si>
  <si>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</si>
  <si>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</si>
  <si>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</si>
  <si>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</si>
  <si>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</si>
  <si>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</si>
  <si>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</si>
  <si>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</si>
  <si>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</si>
  <si>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</si>
  <si>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</si>
  <si>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</si>
  <si>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</si>
  <si>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</si>
  <si>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</si>
  <si>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</si>
  <si>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</si>
  <si>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</si>
  <si>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</si>
  <si>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</si>
  <si>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</si>
  <si>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</si>
  <si>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</si>
  <si>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</si>
  <si>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</si>
  <si>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</si>
  <si>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</si>
  <si>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</si>
  <si>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</si>
  <si>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</si>
  <si>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</si>
  <si>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</si>
  <si>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</si>
  <si>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</si>
  <si>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</si>
  <si>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</si>
  <si>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</si>
  <si>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</si>
  <si>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</si>
  <si>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</si>
  <si>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</si>
  <si>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</si>
  <si>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</si>
  <si>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</si>
  <si>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</si>
  <si>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</si>
  <si>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</si>
  <si>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</si>
  <si>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</si>
  <si>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</si>
  <si>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</si>
  <si>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</si>
  <si>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</si>
  <si>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</si>
  <si>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</si>
  <si>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</si>
  <si>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</si>
  <si>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</si>
  <si>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</si>
  <si>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</si>
  <si>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</si>
  <si>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</si>
  <si>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</si>
  <si>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</si>
  <si>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</si>
  <si>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</si>
  <si>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</si>
  <si>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</si>
  <si>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</si>
  <si>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</si>
  <si>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</si>
  <si>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</si>
  <si>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</si>
  <si>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</si>
  <si>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</si>
  <si>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</si>
  <si>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</si>
  <si>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</si>
  <si>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</si>
  <si>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</si>
  <si>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</si>
  <si>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</si>
  <si>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</si>
  <si>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</si>
  <si>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</si>
  <si>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</si>
  <si>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</si>
  <si>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</si>
  <si>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</si>
  <si>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</si>
  <si>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</si>
  <si>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</si>
  <si>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</si>
  <si>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</si>
  <si>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</si>
  <si>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</si>
  <si>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</si>
  <si>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</si>
  <si>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</si>
  <si>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</si>
  <si>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</si>
  <si>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</si>
  <si>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</si>
  <si>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</si>
  <si>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</si>
  <si>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</si>
  <si>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</si>
  <si>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</si>
  <si>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</si>
  <si>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</si>
  <si>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</si>
  <si>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</si>
  <si>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</si>
  <si>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</si>
  <si>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</si>
  <si>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</si>
  <si>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</si>
  <si>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</si>
  <si>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</si>
  <si>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</si>
  <si>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</si>
  <si>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</si>
  <si>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</si>
  <si>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</si>
  <si>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</si>
  <si>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</si>
  <si>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</si>
  <si>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</si>
  <si>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</si>
  <si>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</si>
  <si>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</si>
  <si>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</si>
  <si>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</si>
  <si>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</si>
  <si>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</si>
  <si>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</si>
  <si>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</si>
  <si>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</si>
  <si>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</si>
  <si>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</si>
  <si>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</si>
  <si>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</si>
  <si>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</si>
  <si>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</si>
  <si>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</si>
  <si>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</si>
  <si>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</si>
  <si>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</si>
  <si>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</si>
  <si>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</si>
  <si>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</si>
  <si>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</si>
  <si>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</si>
  <si>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</si>
  <si>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</si>
  <si>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</si>
  <si>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</si>
  <si>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</si>
  <si>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</si>
  <si>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</si>
  <si>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</si>
  <si>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</si>
  <si>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</si>
  <si>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</si>
  <si>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</si>
  <si>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</si>
  <si>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</si>
  <si>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</si>
  <si>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</si>
  <si>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</si>
  <si>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</si>
  <si>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</si>
  <si>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</si>
  <si>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</si>
  <si>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</si>
  <si>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</si>
  <si>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</si>
  <si>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</si>
  <si>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</si>
  <si>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</si>
  <si>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</si>
  <si>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</si>
  <si>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</si>
  <si>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</si>
  <si>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</si>
  <si>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</si>
  <si>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</si>
  <si>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</si>
  <si>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</si>
  <si>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</si>
  <si>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</si>
  <si>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</si>
  <si>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</si>
  <si>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</si>
  <si>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</si>
  <si>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</si>
  <si>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</si>
  <si>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</si>
  <si>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</si>
  <si>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</si>
  <si>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</si>
  <si>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</si>
  <si>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</si>
  <si>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</si>
  <si>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</si>
  <si>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</si>
  <si>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</si>
  <si>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</si>
  <si>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</si>
  <si>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</si>
  <si>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</si>
  <si>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</si>
  <si>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</si>
  <si>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</si>
  <si>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</si>
  <si>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</si>
  <si>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</si>
  <si>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</si>
  <si>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</si>
  <si>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</si>
  <si>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</si>
  <si>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</si>
  <si>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</si>
  <si>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</si>
  <si>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</si>
  <si>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</si>
  <si>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</si>
  <si>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</si>
  <si>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</si>
  <si>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</si>
  <si>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</si>
  <si>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</si>
  <si>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</si>
  <si>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</si>
  <si>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</si>
  <si>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</si>
  <si>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</si>
  <si>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</si>
  <si>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</si>
  <si>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</si>
  <si>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</si>
  <si>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</si>
  <si>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</si>
  <si>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</si>
  <si>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</si>
  <si>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</si>
  <si>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</si>
  <si>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</si>
  <si>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</si>
  <si>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</si>
  <si>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</si>
  <si>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</si>
  <si>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</si>
  <si>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</si>
  <si>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</si>
  <si>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</si>
  <si>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</si>
  <si>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</si>
  <si>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</si>
  <si>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</si>
  <si>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</si>
  <si>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</si>
  <si>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</si>
  <si>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</si>
  <si>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</si>
  <si>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</si>
  <si>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</si>
  <si>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</si>
  <si>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</si>
  <si>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</si>
  <si>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</si>
  <si>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</si>
  <si>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</si>
  <si>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</si>
  <si>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</si>
  <si>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</si>
  <si>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</si>
  <si>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</si>
  <si>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</si>
  <si>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</si>
  <si>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</si>
  <si>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</si>
  <si>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</si>
  <si>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</si>
  <si>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</si>
  <si>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</si>
  <si>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</si>
  <si>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</si>
  <si>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</si>
  <si>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</si>
  <si>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</si>
  <si>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</si>
  <si>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</si>
  <si>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</si>
  <si>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</si>
  <si>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</si>
  <si>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</si>
  <si>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</si>
  <si>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</si>
  <si>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</si>
  <si>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</si>
  <si>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</si>
  <si>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</si>
  <si>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</si>
  <si>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</si>
  <si>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</si>
  <si>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</si>
  <si>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</si>
  <si>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</si>
  <si>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</si>
  <si>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</si>
  <si>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</si>
  <si>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</si>
  <si>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</si>
  <si>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</si>
  <si>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</si>
  <si>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</si>
  <si>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</si>
  <si>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</si>
  <si>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</si>
  <si>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</si>
  <si>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</si>
  <si>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</si>
  <si>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</si>
  <si>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</si>
  <si>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</si>
  <si>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</si>
  <si>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</si>
  <si>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</si>
  <si>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</si>
  <si>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</si>
  <si>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</si>
  <si>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</si>
  <si>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</si>
  <si>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</si>
  <si>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</si>
  <si>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</si>
  <si>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</si>
  <si>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</si>
  <si>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</si>
  <si>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</si>
  <si>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</si>
  <si>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</si>
  <si>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</si>
  <si>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</si>
  <si>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</si>
  <si>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</si>
  <si>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</si>
  <si>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</si>
  <si>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</si>
  <si>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</si>
  <si>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</si>
  <si>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</si>
  <si>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</si>
  <si>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</si>
  <si>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</si>
  <si>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</si>
  <si>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</si>
  <si>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</si>
  <si>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</si>
  <si>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</si>
  <si>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</si>
  <si>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</si>
  <si>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</si>
  <si>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</si>
  <si>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</si>
  <si>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</si>
  <si>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</si>
  <si>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</si>
  <si>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</si>
  <si>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</si>
  <si>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</si>
  <si>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</si>
  <si>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</si>
  <si>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</si>
  <si>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</si>
  <si>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</si>
  <si>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</si>
  <si>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</si>
  <si>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</si>
  <si>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</si>
  <si>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</si>
  <si>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</si>
  <si>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</si>
  <si>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</si>
  <si>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</si>
  <si>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</si>
  <si>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</si>
  <si>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</si>
  <si>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</si>
  <si>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</si>
  <si>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</si>
  <si>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</si>
  <si>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</si>
  <si>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</si>
  <si>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</si>
  <si>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</si>
  <si>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</si>
  <si>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</si>
  <si>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</si>
  <si>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</si>
  <si>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</si>
  <si>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</si>
  <si>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</si>
  <si>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</si>
  <si>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</si>
  <si>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</si>
  <si>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</si>
  <si>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</si>
  <si>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</si>
  <si>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</si>
  <si>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</si>
  <si>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</si>
  <si>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</si>
  <si>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</si>
  <si>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</si>
  <si>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</si>
  <si>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</si>
  <si>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</si>
  <si>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</si>
  <si>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</si>
  <si>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</si>
  <si>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</si>
  <si>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</si>
  <si>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</si>
  <si>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</si>
  <si>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</si>
  <si>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</si>
  <si>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</si>
  <si>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</si>
  <si>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</si>
  <si>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</si>
  <si>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</si>
  <si>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</si>
  <si>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</si>
  <si>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</si>
  <si>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</si>
  <si>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</si>
  <si>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</si>
  <si>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</si>
  <si>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</si>
  <si>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</si>
  <si>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</si>
  <si>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</si>
  <si>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</si>
  <si>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</si>
  <si>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</si>
  <si>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</si>
  <si>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</si>
  <si>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</si>
  <si>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</si>
  <si>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</si>
  <si>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</si>
  <si>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</si>
  <si>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</si>
  <si>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</si>
  <si>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</si>
  <si>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</si>
  <si>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</si>
  <si>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</si>
  <si>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</si>
  <si>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</si>
  <si>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</si>
  <si>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</si>
  <si>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</si>
  <si>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</si>
  <si>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</si>
  <si>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</si>
  <si>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</si>
  <si>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</si>
  <si>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</si>
  <si>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</si>
  <si>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</si>
  <si>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</si>
  <si>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</si>
  <si>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</si>
  <si>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</si>
  <si>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</si>
  <si>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</si>
  <si>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</si>
  <si>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</si>
  <si>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</si>
  <si>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</si>
  <si>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</si>
  <si>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</si>
  <si>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</si>
  <si>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</si>
  <si>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</si>
  <si>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</si>
  <si>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</si>
  <si>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</si>
  <si>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</si>
  <si>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</si>
  <si>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</si>
  <si>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</si>
  <si>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</si>
  <si>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</si>
  <si>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</si>
  <si>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</si>
  <si>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</si>
  <si>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</si>
  <si>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</si>
  <si>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</si>
  <si>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</si>
  <si>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</si>
  <si>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</si>
  <si>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</si>
  <si>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</si>
  <si>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</si>
  <si>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</si>
  <si>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</si>
  <si>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</si>
  <si>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</si>
  <si>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</si>
  <si>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</si>
  <si>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</si>
  <si>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</si>
  <si>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</si>
  <si>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</si>
  <si>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</si>
  <si>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</si>
  <si>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</si>
  <si>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</si>
  <si>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</si>
  <si>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</si>
  <si>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</si>
  <si>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</si>
  <si>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</si>
  <si>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</si>
  <si>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</si>
  <si>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</si>
  <si>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</si>
  <si>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</si>
  <si>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</si>
  <si>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</si>
  <si>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</si>
  <si>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</si>
  <si>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</si>
  <si>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</si>
  <si>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</si>
  <si>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</si>
  <si>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</si>
  <si>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</si>
  <si>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</si>
  <si>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</si>
  <si>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</si>
  <si>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</si>
  <si>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</si>
  <si>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</si>
  <si>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</si>
  <si>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</si>
  <si>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</si>
  <si>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</si>
  <si>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</si>
  <si>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</si>
  <si>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</si>
  <si>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</si>
  <si>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</si>
  <si>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</si>
  <si>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</si>
  <si>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</si>
  <si>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</si>
  <si>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</si>
  <si>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</si>
  <si>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</si>
  <si>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</si>
  <si>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</si>
  <si>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</si>
  <si>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</si>
  <si>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</si>
  <si>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</si>
  <si>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</si>
  <si>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</si>
  <si>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</si>
  <si>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</si>
  <si>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</si>
  <si>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</si>
  <si>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</si>
  <si>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</si>
  <si>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</si>
  <si>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</si>
  <si>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</si>
  <si>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</si>
  <si>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</si>
  <si>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</si>
  <si>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</si>
  <si>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</si>
  <si>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</si>
  <si>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</si>
  <si>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</si>
  <si>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</si>
  <si>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</si>
  <si>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</si>
  <si>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</si>
  <si>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</si>
  <si>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</si>
  <si>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</si>
  <si>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</si>
  <si>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</si>
  <si>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</si>
  <si>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</si>
  <si>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</si>
  <si>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</si>
  <si>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</si>
  <si>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</si>
  <si>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</si>
  <si>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</si>
  <si>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</si>
  <si>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</si>
  <si>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</si>
  <si>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</si>
  <si>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</si>
  <si>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</si>
  <si>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</si>
  <si>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</si>
  <si>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</si>
  <si>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</si>
  <si>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</si>
  <si>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</si>
  <si>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</si>
  <si>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</si>
  <si>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</si>
  <si>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</si>
  <si>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</si>
  <si>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</si>
  <si>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</si>
  <si>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</si>
  <si>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</si>
  <si>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</si>
  <si>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</si>
  <si>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</si>
  <si>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</si>
  <si>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</si>
  <si>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</si>
  <si>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</si>
  <si>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</si>
  <si>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</si>
  <si>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</si>
  <si>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</si>
  <si>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</si>
  <si>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</si>
  <si>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</si>
  <si>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</si>
  <si>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</si>
  <si>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</si>
  <si>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</si>
  <si>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</si>
  <si>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</si>
  <si>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</si>
  <si>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</si>
  <si>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</si>
  <si>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</si>
  <si>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</si>
  <si>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</si>
  <si>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</si>
  <si>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</si>
  <si>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</si>
  <si>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</si>
  <si>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</si>
  <si>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</si>
  <si>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</si>
  <si>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</si>
  <si>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</si>
  <si>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</si>
  <si>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</si>
  <si>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</si>
  <si>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</si>
  <si>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</si>
  <si>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</si>
  <si>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</si>
  <si>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</si>
  <si>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</si>
  <si>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</si>
  <si>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</si>
  <si>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</si>
  <si>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</si>
  <si>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</si>
  <si>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</si>
  <si>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</si>
  <si>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</si>
  <si>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</si>
  <si>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</si>
  <si>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</si>
  <si>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</si>
  <si>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</si>
  <si>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</si>
  <si>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</si>
  <si>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</si>
  <si>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</si>
  <si>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</si>
  <si>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</si>
  <si>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</si>
  <si>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</si>
  <si>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</si>
  <si>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</si>
  <si>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</si>
  <si>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</si>
  <si>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</si>
  <si>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</si>
  <si>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</si>
  <si>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</si>
  <si>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</si>
  <si>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</si>
  <si>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</si>
  <si>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</si>
  <si>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</si>
  <si>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</si>
  <si>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</si>
  <si>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</si>
  <si>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</si>
  <si>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</si>
  <si>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</si>
  <si>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</si>
  <si>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</si>
  <si>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</si>
  <si>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</si>
  <si>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</si>
  <si>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</si>
  <si>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</si>
  <si>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</si>
  <si>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</si>
  <si>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</si>
  <si>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</si>
  <si>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</si>
  <si>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</si>
  <si>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</si>
  <si>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</si>
  <si>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</si>
  <si>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</si>
  <si>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</si>
  <si>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</si>
  <si>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</si>
  <si>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</si>
  <si>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</si>
  <si>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</si>
  <si>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</si>
  <si>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</si>
  <si>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</si>
  <si>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</si>
  <si>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</si>
  <si>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</si>
  <si>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</si>
  <si>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</si>
  <si>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</si>
  <si>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</si>
  <si>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</si>
  <si>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</si>
  <si>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</si>
  <si>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</si>
  <si>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</si>
  <si>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</si>
  <si>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</si>
  <si>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</si>
  <si>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</si>
  <si>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</si>
  <si>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</si>
  <si>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</si>
  <si>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</si>
  <si>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</si>
  <si>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</si>
  <si>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</si>
  <si>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</si>
  <si>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</si>
  <si>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</si>
  <si>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</si>
  <si>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</si>
  <si>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</si>
  <si>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</si>
  <si>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</si>
  <si>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</si>
  <si>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</si>
  <si>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</si>
  <si>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</si>
  <si>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</si>
  <si>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</si>
  <si>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</si>
  <si>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</si>
  <si>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</si>
  <si>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</si>
  <si>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</si>
  <si>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</si>
  <si>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</si>
  <si>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</si>
  <si>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</si>
  <si>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</si>
  <si>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</si>
  <si>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</si>
  <si>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</si>
  <si>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</si>
  <si>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</si>
  <si>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</si>
  <si>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</si>
  <si>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</si>
  <si>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</si>
  <si>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</si>
  <si>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</si>
  <si>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</si>
  <si>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</si>
  <si>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</si>
  <si>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</si>
  <si>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</si>
  <si>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</si>
  <si>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</si>
  <si>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</si>
  <si>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</si>
  <si>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</si>
  <si>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</si>
  <si>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</si>
  <si>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</si>
  <si>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</si>
  <si>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</si>
  <si>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</si>
  <si>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</si>
  <si>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</si>
  <si>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</si>
  <si>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</si>
  <si>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</si>
  <si>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</si>
  <si>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</si>
  <si>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</si>
  <si>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</si>
  <si>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</si>
  <si>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</si>
  <si>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</si>
  <si>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</si>
  <si>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</si>
  <si>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</si>
  <si>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</si>
  <si>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</si>
  <si>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</si>
  <si>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</si>
  <si>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</si>
  <si>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</si>
  <si>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</si>
  <si>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</si>
  <si>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</si>
  <si>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</si>
  <si>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</si>
  <si>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</si>
  <si>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</si>
  <si>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</si>
  <si>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</si>
  <si>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</si>
  <si>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</si>
  <si>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</si>
  <si>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</si>
  <si>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</si>
  <si>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</si>
  <si>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</si>
  <si>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</si>
  <si>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</si>
  <si>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</si>
  <si>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</si>
  <si>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</si>
  <si>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</si>
  <si>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</si>
  <si>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</si>
  <si>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</si>
  <si>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</si>
  <si>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</si>
  <si>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</si>
  <si>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</si>
  <si>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</si>
  <si>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</si>
  <si>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</si>
  <si>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</si>
  <si>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</si>
  <si>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</si>
  <si>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</si>
  <si>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</si>
  <si>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</si>
  <si>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</si>
  <si>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</si>
  <si>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</si>
  <si>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</si>
  <si>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</si>
  <si>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</si>
  <si>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</si>
  <si>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</si>
  <si>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</si>
  <si>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</si>
  <si>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</si>
  <si>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</si>
  <si>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</si>
  <si>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</si>
  <si>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</si>
  <si>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</si>
  <si>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</si>
  <si>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</si>
  <si>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</si>
  <si>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</si>
  <si>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</si>
  <si>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</si>
  <si>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</si>
  <si>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</si>
  <si>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</si>
  <si>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</si>
  <si>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</si>
  <si>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</si>
  <si>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</si>
  <si>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</si>
  <si>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</si>
  <si>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</si>
  <si>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</si>
  <si>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</si>
  <si>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</si>
  <si>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</si>
  <si>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</si>
  <si>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</si>
  <si>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</si>
  <si>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</si>
  <si>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</si>
  <si>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</si>
  <si>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</si>
  <si>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</si>
  <si>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</si>
  <si>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</si>
  <si>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</si>
  <si>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</si>
  <si>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</si>
  <si>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</si>
  <si>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</si>
  <si>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</si>
  <si>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</si>
  <si>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</si>
  <si>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</si>
  <si>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</si>
  <si>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</si>
  <si>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</si>
  <si>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</si>
  <si>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</si>
  <si>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</si>
  <si>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</si>
  <si>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</si>
  <si>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</si>
  <si>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</si>
  <si>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</si>
  <si>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</si>
  <si>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</si>
  <si>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</si>
  <si>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</si>
  <si>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</si>
  <si>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</si>
  <si>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</si>
  <si>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</si>
  <si>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</si>
  <si>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</si>
  <si>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</si>
  <si>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</si>
  <si>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</si>
  <si>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</si>
  <si>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</si>
  <si>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</si>
  <si>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</si>
  <si>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</si>
  <si>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</si>
  <si>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</si>
  <si>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</si>
  <si>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</si>
  <si>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</si>
  <si>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</si>
  <si>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</si>
  <si>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</si>
  <si>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</si>
  <si>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</si>
  <si>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</si>
  <si>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</si>
  <si>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</si>
  <si>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</si>
  <si>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</si>
  <si>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</si>
  <si>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</si>
  <si>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</si>
  <si>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</si>
  <si>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</si>
  <si>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</si>
  <si>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</si>
  <si>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</si>
  <si>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</si>
  <si>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</si>
  <si>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</si>
  <si>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</si>
  <si>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</si>
  <si>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</si>
  <si>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</si>
  <si>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</si>
  <si>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</si>
  <si>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</si>
  <si>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</si>
  <si>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</si>
  <si>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</si>
  <si>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</si>
  <si>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</si>
  <si>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</si>
  <si>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</si>
  <si>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</si>
  <si>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</si>
  <si>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</si>
  <si>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</si>
  <si>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</si>
  <si>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</si>
  <si>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</si>
  <si>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</si>
  <si>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</si>
  <si>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</si>
  <si>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</si>
  <si>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</si>
  <si>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</si>
  <si>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</si>
  <si>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</si>
  <si>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</si>
  <si>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</si>
  <si>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</si>
  <si>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</si>
  <si>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</si>
  <si>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</si>
  <si>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</si>
  <si>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</si>
  <si>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</si>
  <si>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</si>
  <si>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</si>
  <si>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</si>
  <si>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</si>
  <si>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</si>
  <si>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</si>
  <si>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</si>
  <si>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</si>
  <si>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</si>
  <si>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</si>
  <si>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</si>
  <si>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</si>
  <si>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</si>
  <si>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</si>
  <si>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</si>
  <si>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</si>
  <si>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</si>
  <si>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</si>
  <si>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</si>
  <si>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</si>
  <si>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</si>
  <si>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</si>
  <si>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</si>
  <si>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</si>
  <si>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</si>
  <si>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</si>
  <si>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</si>
  <si>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</si>
  <si>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</si>
  <si>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</si>
  <si>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</si>
  <si>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</si>
  <si>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</si>
  <si>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</si>
  <si>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</si>
  <si>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</si>
  <si>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</si>
  <si>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</si>
  <si>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</si>
  <si>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</si>
  <si>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</si>
  <si>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</si>
  <si>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</si>
  <si>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</si>
  <si>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</si>
  <si>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</si>
  <si>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</si>
  <si>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</si>
  <si>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</si>
  <si>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</si>
  <si>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</si>
  <si>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</si>
  <si>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</si>
  <si>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</si>
  <si>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</si>
  <si>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</si>
  <si>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</si>
  <si>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</si>
  <si>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</si>
  <si>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</si>
  <si>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</si>
  <si>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</si>
  <si>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</si>
  <si>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</si>
  <si>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</si>
  <si>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</si>
  <si>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</si>
  <si>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</si>
  <si>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</si>
  <si>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</si>
  <si>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</si>
  <si>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</si>
  <si>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</si>
  <si>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</si>
  <si>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</si>
  <si>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</si>
  <si>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</si>
  <si>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</si>
  <si>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</si>
  <si>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</si>
  <si>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</si>
  <si>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</si>
  <si>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</si>
  <si>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</si>
  <si>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</si>
  <si>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</si>
  <si>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</si>
  <si>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</si>
  <si>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</si>
  <si>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</si>
  <si>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</si>
  <si>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</si>
  <si>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</si>
  <si>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</si>
  <si>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</si>
  <si>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</si>
  <si>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</si>
  <si>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</si>
  <si>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</si>
  <si>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</si>
  <si>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</si>
  <si>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</si>
  <si>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</si>
  <si>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</si>
  <si>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</si>
  <si>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</si>
  <si>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</si>
  <si>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</si>
  <si>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</si>
  <si>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</si>
  <si>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</si>
  <si>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</si>
  <si>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</si>
  <si>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</si>
  <si>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</si>
  <si>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</si>
  <si>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</si>
  <si>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</si>
  <si>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</si>
  <si>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</si>
  <si>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</si>
  <si>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</si>
  <si>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</si>
  <si>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</si>
  <si>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</si>
  <si>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</si>
  <si>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</si>
  <si>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</si>
  <si>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</si>
  <si>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</si>
  <si>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</si>
  <si>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</si>
  <si>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</si>
  <si>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</si>
  <si>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</si>
  <si>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</si>
  <si>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</si>
  <si>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</si>
  <si>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</si>
  <si>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</si>
  <si>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</si>
  <si>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</si>
  <si>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</si>
  <si>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</si>
  <si>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</si>
  <si>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</si>
  <si>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</si>
  <si>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</si>
  <si>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</si>
  <si>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</si>
  <si>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</si>
  <si>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</si>
  <si>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</si>
  <si>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</si>
  <si>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</si>
  <si>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</si>
  <si>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</si>
  <si>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</si>
  <si>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</si>
  <si>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</si>
  <si>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</si>
  <si>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</si>
  <si>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</si>
  <si>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</si>
  <si>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</si>
  <si>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</si>
  <si>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</si>
  <si>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</si>
  <si>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</si>
  <si>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</si>
  <si>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</si>
  <si>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</si>
  <si>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</si>
  <si>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</si>
  <si>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</si>
  <si>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</si>
  <si>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</si>
  <si>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</si>
  <si>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</si>
  <si>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</si>
  <si>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</si>
  <si>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</si>
  <si>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</si>
  <si>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</si>
  <si>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</si>
  <si>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</si>
  <si>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</si>
  <si>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</si>
  <si>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</si>
  <si>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</si>
  <si>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</si>
  <si>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</si>
  <si>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</si>
  <si>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</si>
  <si>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</si>
  <si>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</si>
  <si>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</si>
  <si>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</si>
  <si>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</si>
  <si>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</si>
  <si>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</si>
  <si>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</si>
  <si>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</si>
  <si>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</si>
  <si>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</si>
  <si>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</si>
  <si>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</si>
  <si>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</si>
  <si>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</si>
  <si>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</si>
  <si>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</si>
  <si>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</si>
  <si>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</si>
  <si>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</si>
  <si>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</si>
  <si>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</si>
  <si>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</si>
  <si>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</si>
  <si>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</si>
  <si>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</si>
  <si>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</si>
  <si>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</si>
  <si>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</si>
  <si>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</si>
  <si>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</si>
  <si>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</si>
  <si>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</si>
  <si>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</si>
  <si>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</si>
  <si>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</si>
  <si>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</si>
  <si>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</si>
  <si>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</si>
  <si>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</si>
  <si>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</si>
  <si>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</si>
  <si>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</si>
  <si>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</si>
  <si>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</si>
  <si>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</si>
  <si>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</si>
  <si>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</si>
  <si>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</si>
  <si>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</si>
  <si>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</si>
  <si>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</si>
  <si>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</si>
  <si>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</si>
  <si>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</si>
  <si>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</si>
  <si>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</si>
  <si>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</si>
  <si>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</si>
  <si>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</si>
  <si>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</si>
  <si>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</si>
  <si>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</si>
  <si>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</si>
  <si>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</si>
  <si>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</si>
  <si>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</si>
  <si>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</si>
  <si>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</si>
  <si>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</si>
  <si>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</si>
  <si>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</si>
  <si>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</si>
  <si>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</si>
  <si>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</si>
  <si>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</si>
  <si>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</si>
  <si>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</si>
  <si>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</si>
  <si>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</si>
  <si>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</si>
  <si>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</si>
  <si>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</si>
  <si>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</si>
  <si>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</si>
  <si>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</si>
  <si>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</si>
  <si>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</si>
  <si>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</si>
  <si>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</si>
  <si>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</si>
  <si>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</si>
  <si>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</si>
  <si>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</si>
  <si>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</si>
  <si>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</si>
  <si>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</si>
  <si>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</si>
  <si>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</si>
  <si>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</si>
  <si>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</si>
  <si>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</si>
  <si>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</si>
  <si>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</si>
  <si>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</si>
  <si>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</si>
  <si>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</si>
  <si>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</si>
  <si>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</si>
  <si>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</si>
  <si>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</si>
  <si>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</si>
  <si>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</si>
  <si>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</si>
  <si>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</si>
  <si>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</si>
  <si>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</si>
  <si>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</si>
  <si>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</si>
  <si>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</si>
  <si>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</si>
  <si>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</si>
  <si>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</si>
  <si>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</si>
  <si>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</si>
  <si>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</si>
  <si>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</si>
  <si>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</si>
  <si>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</si>
  <si>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</si>
  <si>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</si>
  <si>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</si>
  <si>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</si>
  <si>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</si>
  <si>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</si>
  <si>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</si>
  <si>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</si>
  <si>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</si>
  <si>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</si>
  <si>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</si>
  <si>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</si>
  <si>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</si>
  <si>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</si>
  <si>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</si>
  <si>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</si>
  <si>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</si>
  <si>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</si>
  <si>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</si>
  <si>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</si>
  <si>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</si>
  <si>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</si>
  <si>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</si>
  <si>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</si>
  <si>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</si>
  <si>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</si>
  <si>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</si>
  <si>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</si>
  <si>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</si>
  <si>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</si>
  <si>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</si>
  <si>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</si>
  <si>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</si>
  <si>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</si>
  <si>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</si>
  <si>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</si>
  <si>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</si>
  <si>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</si>
  <si>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</si>
  <si>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</si>
  <si>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</si>
  <si>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</si>
  <si>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</si>
  <si>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</si>
  <si>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</si>
  <si>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</si>
  <si>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</si>
  <si>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</si>
  <si>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</si>
  <si>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</si>
  <si>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</si>
  <si>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</si>
  <si>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</si>
  <si>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</si>
  <si>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</si>
  <si>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</si>
  <si>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</si>
  <si>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</si>
  <si>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</si>
  <si>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</si>
  <si>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</si>
  <si>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</si>
  <si>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</si>
  <si>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</si>
  <si>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</si>
  <si>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</si>
  <si>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</si>
  <si>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</si>
  <si>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</si>
  <si>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</si>
  <si>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</si>
  <si>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</si>
  <si>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</si>
  <si>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</si>
  <si>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</si>
  <si>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</si>
  <si>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</si>
  <si>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</si>
  <si>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</si>
  <si>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</si>
  <si>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</si>
  <si>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</si>
  <si>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</si>
  <si>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</si>
  <si>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</si>
  <si>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</si>
  <si>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</si>
  <si>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</si>
  <si>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</si>
  <si>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</si>
  <si>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</si>
  <si>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</si>
  <si>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</si>
  <si>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</si>
  <si>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</si>
  <si>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</si>
  <si>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</si>
  <si>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</si>
  <si>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</si>
  <si>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</si>
  <si>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</si>
  <si>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</si>
  <si>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</si>
  <si>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</si>
  <si>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</si>
  <si>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</si>
  <si>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</si>
  <si>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</si>
  <si>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</si>
  <si>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</si>
  <si>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</si>
  <si>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</si>
  <si>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</si>
  <si>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</si>
  <si>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</si>
  <si>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</si>
  <si>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</si>
  <si>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</si>
  <si>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</si>
  <si>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</si>
  <si>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</si>
  <si>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</si>
  <si>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</si>
  <si>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</si>
  <si>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</si>
  <si>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</si>
  <si>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</si>
  <si>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</si>
  <si>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</si>
  <si>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</si>
  <si>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</si>
  <si>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</si>
  <si>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</si>
  <si>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</si>
  <si>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</si>
  <si>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</si>
  <si>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</si>
  <si>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</si>
  <si>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</si>
  <si>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</si>
  <si>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</si>
  <si>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</si>
  <si>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</si>
  <si>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</si>
  <si>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</si>
  <si>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</si>
  <si>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</si>
  <si>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</si>
  <si>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</si>
  <si>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</si>
  <si>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</si>
  <si>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</si>
  <si>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</si>
  <si>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</si>
  <si>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</si>
  <si>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</si>
  <si>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</si>
  <si>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</si>
  <si>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</si>
  <si>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</si>
  <si>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</si>
  <si>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</si>
  <si>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</si>
  <si>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</si>
  <si>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</si>
  <si>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</si>
  <si>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</si>
  <si>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</si>
  <si>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</si>
  <si>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</si>
  <si>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</si>
  <si>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</si>
  <si>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</si>
  <si>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</si>
  <si>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</si>
  <si>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</si>
  <si>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</si>
  <si>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</si>
  <si>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</si>
  <si>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</si>
  <si>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</si>
  <si>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</si>
  <si>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</si>
  <si>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</si>
  <si>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</si>
  <si>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</si>
  <si>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</si>
  <si>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</si>
  <si>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</si>
  <si>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</si>
  <si>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</si>
  <si>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</si>
  <si>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</si>
  <si>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</si>
  <si>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</si>
  <si>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</si>
  <si>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</si>
  <si>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</si>
  <si>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</si>
  <si>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</si>
  <si>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</si>
  <si>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</si>
  <si>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</si>
  <si>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</si>
  <si>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</si>
  <si>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</si>
  <si>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</si>
  <si>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</si>
  <si>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</si>
  <si>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</si>
  <si>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</si>
  <si>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</si>
  <si>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</si>
  <si>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</si>
  <si>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</si>
  <si>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</si>
  <si>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</si>
  <si>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</si>
  <si>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</si>
  <si>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</si>
  <si>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</si>
  <si>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</si>
  <si>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</si>
  <si>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</si>
  <si>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</si>
  <si>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</si>
  <si>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</si>
  <si>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</si>
  <si>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</si>
  <si>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</si>
  <si>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</si>
  <si>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</si>
  <si>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</si>
  <si>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</si>
  <si>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</si>
  <si>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</si>
  <si>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</si>
  <si>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</si>
  <si>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</si>
  <si>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</si>
  <si>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</si>
  <si>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</si>
  <si>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</si>
  <si>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</si>
  <si>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</si>
  <si>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</si>
  <si>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</si>
  <si>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</si>
  <si>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</si>
  <si>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</si>
  <si>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</si>
  <si>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</si>
  <si>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</si>
  <si>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</si>
  <si>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</si>
  <si>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</si>
  <si>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</si>
  <si>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</si>
  <si>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</si>
  <si>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</si>
  <si>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</si>
  <si>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</si>
  <si>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</si>
  <si>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</si>
  <si>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</si>
  <si>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</si>
  <si>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</si>
  <si>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</si>
  <si>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</si>
  <si>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</si>
  <si>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</si>
  <si>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</si>
  <si>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</si>
  <si>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</si>
  <si>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</si>
  <si>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</si>
  <si>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</si>
  <si>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</si>
  <si>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</si>
  <si>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</si>
  <si>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</si>
  <si>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</si>
  <si>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</si>
  <si>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</si>
  <si>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</si>
  <si>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</si>
  <si>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</si>
  <si>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</si>
  <si>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</si>
  <si>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</si>
  <si>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</si>
  <si>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</si>
  <si>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</si>
  <si>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</si>
  <si>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</si>
  <si>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</si>
  <si>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</si>
  <si>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</si>
  <si>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</si>
  <si>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</si>
  <si>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</si>
  <si>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</si>
  <si>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</si>
  <si>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</si>
  <si>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</si>
  <si>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</si>
  <si>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</si>
  <si>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</si>
  <si>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</si>
  <si>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</si>
  <si>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</si>
  <si>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</si>
  <si>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</si>
  <si>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</si>
  <si>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</si>
  <si>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</si>
  <si>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</si>
  <si>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</si>
  <si>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</si>
  <si>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</si>
  <si>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</si>
  <si>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</si>
  <si>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</si>
  <si>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</si>
  <si>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</si>
  <si>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</si>
  <si>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</si>
  <si>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</si>
  <si>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</si>
  <si>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</si>
  <si>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</si>
  <si>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</si>
  <si>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</si>
  <si>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</si>
  <si>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</si>
  <si>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</si>
  <si>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</si>
  <si>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</si>
  <si>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</si>
  <si>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</si>
  <si>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</si>
  <si>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</si>
  <si>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</si>
  <si>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</si>
  <si>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</si>
  <si>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</si>
  <si>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</si>
  <si>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</si>
  <si>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</si>
  <si>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</si>
  <si>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</si>
  <si>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</si>
  <si>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</si>
  <si>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</si>
  <si>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</si>
  <si>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</si>
  <si>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</si>
  <si>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</si>
  <si>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</si>
  <si>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</si>
  <si>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</si>
  <si>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</si>
  <si>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</si>
  <si>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</si>
  <si>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</si>
  <si>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</si>
  <si>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</si>
  <si>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</si>
  <si>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</si>
  <si>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</si>
  <si>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</si>
  <si>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</si>
  <si>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</si>
  <si>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</si>
  <si>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</si>
  <si>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</si>
  <si>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</si>
  <si>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</si>
  <si>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</si>
  <si>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</si>
  <si>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</si>
  <si>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</si>
  <si>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</si>
  <si>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</si>
  <si>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</si>
  <si>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</si>
  <si>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</si>
  <si>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</si>
  <si>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</si>
  <si>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</si>
  <si>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</si>
  <si>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</si>
  <si>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</si>
  <si>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</si>
  <si>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</si>
  <si>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</si>
  <si>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</si>
  <si>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</si>
  <si>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</si>
  <si>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</si>
  <si>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</si>
  <si>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</si>
  <si>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</si>
  <si>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</si>
  <si>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</si>
  <si>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</si>
  <si>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</si>
  <si>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</si>
  <si>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</si>
  <si>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</si>
  <si>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</si>
  <si>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</si>
  <si>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</si>
  <si>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</si>
  <si>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</si>
  <si>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</si>
  <si>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</si>
  <si>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</si>
  <si>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</si>
  <si>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</si>
  <si>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</si>
  <si>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</si>
  <si>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</si>
  <si>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</si>
  <si>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</si>
  <si>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</si>
  <si>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</si>
  <si>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</si>
  <si>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</si>
  <si>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</si>
  <si>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</si>
  <si>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</si>
  <si>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</si>
  <si>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</si>
  <si>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</si>
  <si>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</si>
  <si>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</si>
  <si>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</si>
  <si>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</si>
  <si>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</si>
  <si>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</si>
  <si>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</si>
  <si>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</si>
  <si>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</si>
  <si>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</si>
  <si>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</si>
  <si>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</si>
  <si>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</si>
  <si>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</si>
  <si>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</si>
  <si>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</si>
  <si>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</si>
  <si>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</si>
  <si>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</si>
  <si>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</si>
  <si>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</si>
  <si>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</si>
  <si>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</si>
  <si>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</si>
  <si>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</si>
  <si>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</si>
  <si>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</si>
  <si>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</si>
  <si>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</si>
  <si>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</si>
  <si>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</si>
  <si>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</si>
  <si>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</si>
  <si>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</si>
  <si>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</si>
  <si>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</si>
  <si>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</si>
  <si>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</si>
  <si>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</si>
  <si>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</si>
  <si>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</si>
  <si>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</si>
  <si>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</si>
  <si>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</si>
  <si>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</si>
  <si>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</si>
  <si>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</si>
  <si>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</si>
  <si>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</si>
  <si>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</si>
  <si>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</si>
  <si>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</si>
  <si>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</si>
  <si>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</si>
  <si>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</si>
  <si>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</si>
  <si>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</si>
  <si>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</si>
  <si>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</si>
  <si>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</si>
  <si>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</si>
  <si>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</si>
  <si>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</si>
  <si>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</si>
  <si>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</si>
  <si>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</si>
  <si>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</si>
  <si>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</si>
  <si>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</si>
  <si>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</si>
  <si>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</si>
  <si>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</si>
  <si>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</si>
  <si>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</si>
  <si>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</si>
  <si>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</si>
  <si>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</si>
  <si>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</si>
  <si>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</si>
  <si>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</si>
  <si>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</si>
  <si>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</si>
  <si>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</si>
  <si>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</si>
  <si>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</si>
  <si>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</si>
  <si>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</si>
  <si>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</si>
  <si>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</si>
  <si>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</si>
  <si>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</si>
  <si>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</si>
  <si>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</si>
  <si>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</si>
  <si>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</si>
  <si>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</si>
  <si>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</si>
  <si>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</si>
  <si>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</si>
  <si>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</si>
  <si>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</si>
  <si>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</si>
  <si>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</si>
  <si>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</si>
  <si>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</si>
  <si>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</si>
  <si>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</si>
  <si>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</si>
  <si>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</si>
  <si>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</si>
  <si>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</si>
  <si>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</si>
  <si>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</si>
  <si>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</si>
  <si>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</si>
  <si>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</si>
  <si>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</si>
  <si>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</si>
  <si>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</si>
  <si>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</si>
  <si>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</si>
  <si>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</si>
  <si>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</si>
  <si>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</si>
  <si>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</si>
  <si>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</si>
  <si>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</si>
  <si>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</si>
  <si>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</si>
  <si>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</si>
  <si>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</si>
  <si>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</si>
  <si>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</si>
  <si>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</si>
  <si>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</si>
  <si>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</si>
  <si>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</si>
  <si>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</si>
  <si>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</si>
  <si>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</si>
  <si>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</si>
  <si>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</si>
  <si>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</si>
  <si>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</si>
  <si>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</si>
  <si>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</si>
  <si>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</si>
  <si>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</si>
  <si>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</si>
  <si>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</si>
  <si>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</si>
  <si>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</si>
  <si>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</si>
  <si>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</si>
  <si>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</si>
  <si>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</si>
  <si>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</si>
  <si>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</si>
  <si>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</si>
  <si>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</si>
  <si>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</si>
  <si>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</si>
  <si>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</si>
  <si>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</si>
  <si>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</si>
  <si>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</si>
  <si>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</si>
  <si>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</si>
  <si>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</si>
  <si>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</si>
  <si>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</si>
  <si>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</si>
  <si>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</si>
  <si>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</si>
  <si>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</si>
  <si>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</si>
  <si>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</si>
  <si>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</si>
  <si>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</si>
  <si>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</si>
  <si>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</si>
  <si>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</si>
  <si>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</si>
  <si>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</si>
  <si>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</si>
  <si>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</si>
  <si>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</si>
  <si>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</si>
  <si>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</si>
  <si>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</si>
  <si>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</si>
  <si>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</si>
  <si>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</si>
  <si>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</si>
  <si>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</si>
  <si>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</si>
  <si>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</si>
  <si>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</si>
  <si>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</si>
  <si>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</si>
  <si>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</si>
  <si>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</si>
  <si>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</si>
  <si>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</si>
  <si>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</si>
  <si>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</si>
  <si>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</si>
  <si>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</si>
  <si>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</si>
  <si>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</si>
  <si>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</si>
  <si>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</si>
  <si>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</si>
  <si>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</si>
  <si>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</si>
  <si>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</si>
  <si>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</si>
  <si>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</si>
  <si>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</si>
  <si>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</si>
  <si>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</si>
  <si>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</si>
  <si>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</si>
  <si>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</si>
  <si>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</si>
  <si>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</si>
  <si>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</si>
  <si>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</si>
  <si>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</si>
  <si>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</si>
  <si>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</si>
  <si>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</si>
  <si>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</si>
  <si>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</si>
  <si>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</si>
  <si>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</si>
  <si>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</si>
  <si>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</si>
  <si>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</si>
  <si>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</si>
  <si>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</si>
  <si>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</si>
  <si>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</si>
  <si>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</si>
  <si>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</si>
  <si>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</si>
  <si>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</si>
  <si>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</si>
  <si>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</si>
  <si>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</si>
  <si>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</si>
  <si>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</si>
  <si>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</si>
  <si>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</si>
  <si>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</si>
  <si>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</si>
  <si>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</si>
  <si>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</si>
  <si>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</si>
  <si>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</si>
  <si>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</si>
  <si>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</si>
  <si>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</si>
  <si>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</si>
  <si>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</si>
  <si>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</si>
  <si>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</si>
  <si>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</si>
  <si>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</si>
  <si>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</si>
  <si>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</si>
  <si>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</si>
  <si>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</si>
  <si>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</si>
  <si>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</si>
  <si>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</si>
  <si>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</si>
  <si>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</si>
  <si>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</si>
  <si>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</si>
  <si>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</si>
  <si>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</si>
  <si>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</si>
  <si>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</si>
  <si>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</si>
  <si>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</si>
  <si>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</si>
  <si>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</si>
  <si>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</si>
  <si>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</si>
  <si>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</si>
  <si>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</si>
  <si>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</si>
  <si>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</si>
  <si>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</si>
  <si>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</si>
  <si>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</si>
  <si>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</si>
  <si>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</si>
  <si>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</si>
  <si>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</si>
  <si>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</si>
  <si>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</si>
  <si>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</si>
  <si>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</si>
  <si>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</si>
  <si>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</si>
  <si>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</si>
  <si>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</si>
  <si>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</si>
  <si>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</si>
  <si>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</si>
  <si>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</si>
  <si>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</si>
  <si>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</si>
  <si>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</si>
  <si>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</si>
  <si>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</si>
  <si>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</si>
  <si>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</si>
  <si>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</si>
  <si>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</si>
  <si>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</si>
  <si>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</si>
  <si>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</si>
  <si>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</si>
  <si>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</si>
  <si>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</si>
  <si>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</si>
  <si>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</si>
  <si>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</si>
  <si>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</si>
  <si>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</si>
  <si>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</si>
  <si>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</si>
  <si>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</si>
  <si>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</si>
  <si>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</si>
  <si>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</si>
  <si>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</si>
  <si>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</si>
  <si>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</si>
  <si>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</si>
  <si>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</si>
  <si>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</si>
  <si>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</si>
  <si>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</si>
  <si>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</si>
  <si>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</si>
  <si>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</si>
  <si>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</si>
  <si>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</si>
  <si>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</si>
  <si>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</si>
  <si>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</si>
  <si>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</si>
  <si>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</si>
  <si>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</si>
  <si>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</si>
  <si>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</si>
  <si>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</si>
  <si>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</si>
  <si>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</si>
  <si>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</si>
  <si>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</si>
  <si>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</si>
  <si>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</si>
  <si>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</si>
  <si>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</si>
  <si>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</si>
  <si>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</si>
  <si>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</si>
  <si>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</si>
  <si>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</si>
  <si>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</si>
  <si>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</si>
  <si>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</si>
  <si>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</si>
  <si>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</si>
  <si>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</si>
  <si>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</si>
  <si>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</si>
  <si>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</si>
  <si>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</si>
  <si>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</si>
  <si>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</si>
  <si>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</si>
  <si>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</si>
  <si>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</si>
  <si>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</si>
  <si>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</si>
  <si>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</si>
  <si>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</si>
  <si>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</si>
  <si>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</si>
  <si>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</si>
  <si>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</si>
  <si>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</si>
  <si>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</si>
  <si>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</si>
  <si>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</si>
  <si>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</si>
  <si>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</si>
  <si>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</si>
  <si>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</si>
  <si>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</si>
  <si>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</si>
  <si>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</si>
  <si>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</si>
  <si>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</si>
  <si>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</si>
  <si>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</si>
  <si>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</si>
  <si>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</si>
  <si>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</si>
  <si>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</si>
  <si>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</si>
  <si>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</si>
  <si>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</si>
  <si>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</si>
  <si>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</si>
  <si>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</si>
  <si>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</si>
  <si>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</si>
  <si>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</si>
  <si>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</si>
  <si>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</si>
  <si>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</si>
  <si>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</si>
  <si>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</si>
  <si>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</si>
  <si>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</si>
  <si>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</si>
  <si>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</si>
  <si>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</si>
  <si>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</si>
  <si>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</si>
  <si>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</si>
  <si>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</si>
  <si>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</si>
  <si>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</si>
  <si>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</si>
  <si>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</si>
  <si>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</si>
  <si>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</si>
  <si>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</si>
  <si>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</si>
  <si>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</si>
  <si>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</si>
  <si>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</si>
  <si>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</si>
  <si>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</si>
  <si>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</si>
  <si>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</si>
  <si>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</si>
  <si>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</si>
  <si>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</si>
  <si>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</si>
  <si>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</si>
  <si>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</si>
  <si>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</si>
  <si>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</si>
  <si>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</si>
  <si>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</si>
  <si>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</si>
  <si>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</si>
  <si>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</si>
  <si>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</si>
  <si>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</si>
  <si>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</si>
  <si>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</si>
  <si>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</si>
  <si>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</si>
  <si>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</si>
  <si>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</si>
  <si>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</si>
  <si>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</si>
  <si>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</si>
  <si>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</si>
  <si>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</si>
  <si>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</si>
  <si>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</si>
  <si>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</si>
  <si>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</si>
  <si>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</si>
  <si>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</si>
  <si>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</si>
  <si>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</si>
  <si>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</si>
  <si>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</si>
  <si>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</si>
  <si>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</si>
  <si>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</si>
  <si>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</si>
  <si>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</si>
  <si>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</si>
  <si>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</si>
  <si>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</si>
  <si>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</si>
  <si>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</si>
  <si>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</si>
  <si>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</si>
  <si>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</si>
  <si>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</si>
  <si>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</si>
  <si>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</si>
  <si>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</si>
  <si>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</si>
  <si>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</si>
  <si>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</si>
  <si>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</si>
  <si>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</si>
  <si>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</si>
  <si>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</si>
  <si>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</si>
  <si>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</si>
  <si>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</si>
  <si>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</si>
  <si>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</si>
  <si>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</si>
  <si>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</si>
  <si>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</si>
  <si>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</si>
  <si>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</si>
  <si>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</si>
  <si>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</si>
  <si>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</si>
  <si>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</si>
  <si>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</si>
  <si>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</si>
  <si>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</si>
  <si>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</si>
  <si>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</si>
  <si>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</si>
  <si>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</si>
  <si>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</si>
  <si>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</si>
  <si>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</si>
  <si>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</si>
  <si>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</si>
  <si>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</si>
  <si>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</si>
  <si>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</si>
  <si>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</si>
  <si>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</si>
  <si>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</si>
  <si>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</si>
  <si>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</si>
  <si>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</si>
  <si>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</si>
  <si>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</si>
  <si>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</si>
  <si>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</si>
  <si>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</si>
  <si>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</si>
  <si>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</si>
  <si>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</si>
  <si>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</si>
  <si>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</si>
  <si>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</si>
  <si>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</si>
  <si>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</si>
  <si>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</si>
  <si>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</si>
  <si>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</si>
  <si>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</si>
  <si>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</si>
  <si>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</si>
  <si>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</si>
  <si>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</si>
  <si>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</si>
  <si>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</si>
  <si>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</si>
  <si>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</si>
  <si>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</si>
  <si>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</si>
  <si>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</si>
  <si>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</si>
  <si>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</si>
  <si>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</si>
  <si>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</si>
  <si>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</si>
  <si>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</si>
  <si>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</si>
  <si>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</si>
  <si>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</si>
  <si>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</si>
  <si>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</si>
  <si>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</si>
  <si>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</si>
  <si>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</si>
  <si>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</si>
  <si>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</si>
  <si>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</si>
  <si>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</si>
  <si>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</si>
  <si>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</si>
  <si>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</si>
  <si>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</si>
  <si>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</si>
  <si>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</si>
  <si>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</si>
  <si>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</si>
  <si>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</si>
  <si>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</si>
  <si>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</si>
  <si>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</si>
  <si>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</si>
  <si>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</si>
  <si>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</si>
  <si>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</si>
  <si>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</si>
  <si>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</si>
  <si>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</si>
  <si>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</si>
  <si>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</si>
  <si>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</si>
  <si>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</si>
  <si>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</si>
  <si>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</si>
  <si>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</si>
  <si>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</si>
  <si>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</si>
  <si>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</si>
  <si>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</si>
  <si>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</si>
  <si>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</si>
  <si>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</si>
  <si>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</si>
  <si>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</si>
  <si>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</si>
  <si>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</si>
  <si>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</si>
  <si>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</si>
  <si>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</si>
  <si>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</si>
  <si>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</si>
  <si>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</si>
  <si>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</si>
  <si>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</si>
  <si>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</si>
  <si>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</si>
  <si>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</si>
  <si>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</si>
  <si>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</si>
  <si>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</si>
  <si>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</si>
  <si>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</si>
  <si>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</si>
  <si>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</si>
  <si>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</si>
  <si>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</si>
  <si>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</si>
  <si>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</si>
  <si>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</si>
  <si>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</si>
  <si>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</si>
  <si>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</si>
  <si>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</si>
  <si>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</si>
  <si>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</si>
  <si>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</si>
  <si>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</si>
  <si>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</si>
  <si>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</si>
  <si>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</si>
  <si>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</si>
  <si>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</si>
  <si>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</si>
  <si>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</si>
  <si>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</si>
  <si>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</si>
  <si>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</si>
  <si>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</si>
  <si>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</si>
  <si>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</si>
  <si>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</si>
  <si>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</si>
  <si>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</si>
  <si>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</si>
  <si>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</si>
  <si>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</si>
  <si>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</si>
  <si>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</si>
  <si>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</si>
  <si>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</si>
  <si>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</si>
  <si>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</si>
  <si>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</si>
  <si>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</si>
  <si>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</si>
  <si>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</si>
  <si>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</si>
  <si>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</si>
  <si>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</si>
  <si>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</si>
  <si>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</si>
  <si>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</si>
  <si>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</si>
  <si>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</si>
  <si>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</si>
  <si>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</si>
  <si>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</si>
  <si>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</si>
  <si>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</si>
  <si>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</si>
  <si>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</si>
  <si>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</si>
  <si>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</si>
  <si>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</si>
  <si>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</si>
  <si>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</si>
  <si>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</si>
  <si>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</si>
  <si>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</si>
  <si>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</si>
  <si>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</si>
  <si>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</si>
  <si>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</si>
  <si>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</si>
  <si>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</si>
  <si>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</si>
  <si>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</si>
  <si>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</si>
  <si>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</si>
  <si>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</si>
  <si>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</si>
  <si>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</si>
  <si>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</si>
  <si>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</si>
  <si>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</si>
  <si>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</si>
  <si>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</si>
  <si>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</si>
  <si>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</si>
  <si>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</si>
  <si>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</si>
  <si>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</si>
  <si>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</si>
  <si>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</si>
  <si>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</si>
  <si>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</si>
  <si>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</si>
  <si>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</si>
  <si>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</si>
  <si>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</si>
  <si>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</si>
  <si>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</si>
  <si>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</si>
  <si>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</si>
  <si>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</si>
  <si>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</si>
  <si>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</si>
  <si>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</si>
  <si>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</si>
  <si>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</si>
  <si>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</si>
  <si>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</si>
  <si>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</si>
  <si>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</si>
  <si>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</si>
  <si>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</si>
  <si>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</si>
  <si>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</si>
  <si>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</si>
  <si>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</si>
  <si>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</si>
  <si>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</si>
  <si>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</si>
  <si>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</si>
  <si>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</si>
  <si>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</si>
  <si>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</si>
  <si>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</si>
  <si>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</si>
  <si>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</si>
  <si>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</si>
  <si>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</si>
  <si>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</si>
  <si>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</si>
  <si>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</si>
  <si>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</si>
  <si>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</si>
  <si>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</si>
  <si>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</si>
  <si>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</si>
  <si>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</si>
  <si>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</si>
  <si>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</si>
  <si>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</si>
  <si>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</si>
  <si>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</si>
  <si>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</si>
  <si>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</si>
  <si>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</si>
  <si>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</si>
  <si>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</si>
  <si>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</si>
  <si>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</si>
  <si>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</si>
  <si>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</si>
  <si>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</si>
  <si>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</si>
  <si>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</si>
  <si>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</si>
  <si>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</si>
  <si>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</si>
  <si>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</si>
  <si>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</si>
  <si>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</si>
  <si>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</si>
  <si>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</si>
  <si>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</si>
  <si>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</si>
  <si>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</si>
  <si>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</si>
  <si>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</si>
  <si>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</si>
  <si>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</si>
  <si>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</si>
  <si>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</si>
  <si>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</si>
  <si>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</si>
  <si>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</si>
  <si>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</si>
  <si>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</si>
  <si>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</si>
  <si>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</si>
  <si>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</si>
  <si>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</si>
  <si>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</si>
  <si>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</si>
  <si>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</si>
  <si>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</si>
  <si>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</si>
  <si>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</si>
  <si>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</si>
  <si>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</si>
  <si>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</si>
  <si>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</si>
  <si>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</si>
  <si>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</si>
  <si>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</si>
  <si>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</si>
  <si>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</si>
  <si>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</si>
  <si>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</si>
  <si>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</si>
  <si>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</si>
  <si>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</si>
  <si>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</si>
  <si>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</si>
  <si>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</si>
  <si>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</si>
  <si>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</si>
  <si>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</si>
  <si>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</si>
  <si>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</si>
  <si>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</si>
  <si>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</si>
  <si>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</si>
  <si>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</si>
  <si>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</si>
  <si>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</si>
  <si>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</si>
  <si>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</si>
  <si>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</si>
  <si>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</si>
  <si>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</si>
  <si>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</si>
  <si>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</si>
  <si>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</si>
  <si>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</si>
  <si>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</si>
  <si>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</si>
  <si>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</si>
  <si>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</si>
  <si>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</si>
  <si>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</si>
  <si>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</si>
  <si>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</si>
  <si>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</si>
  <si>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</si>
  <si>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</si>
  <si>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</si>
  <si>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</si>
  <si>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</si>
  <si>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</si>
  <si>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</si>
  <si>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</si>
  <si>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</si>
  <si>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</si>
  <si>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</si>
  <si>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</si>
  <si>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</si>
  <si>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</si>
  <si>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</si>
  <si>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</si>
  <si>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</si>
  <si>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</si>
  <si>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</si>
  <si>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</si>
  <si>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</si>
  <si>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</si>
  <si>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</si>
  <si>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</si>
  <si>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</si>
  <si>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</si>
  <si>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</si>
  <si>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</si>
  <si>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</si>
  <si>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</si>
  <si>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</si>
  <si>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</si>
  <si>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</si>
  <si>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</si>
  <si>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</si>
  <si>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</si>
  <si>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</si>
  <si>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</si>
  <si>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</si>
  <si>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</si>
  <si>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</si>
  <si>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</si>
  <si>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</si>
  <si>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</si>
  <si>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</si>
  <si>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</si>
  <si>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</si>
  <si>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</si>
  <si>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</si>
  <si>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</si>
  <si>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</si>
  <si>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</si>
  <si>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</si>
  <si>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</si>
  <si>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</si>
  <si>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</si>
  <si>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</si>
  <si>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</si>
  <si>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</si>
  <si>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</si>
  <si>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</si>
  <si>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</si>
  <si>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</si>
  <si>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</si>
  <si>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</si>
  <si>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</si>
  <si>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</si>
  <si>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</si>
  <si>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</si>
  <si>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</si>
  <si>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</si>
  <si>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</si>
  <si>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</si>
  <si>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</si>
  <si>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</si>
  <si>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</si>
  <si>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</si>
  <si>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</si>
  <si>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</si>
  <si>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</si>
  <si>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</si>
  <si>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</si>
  <si>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</si>
  <si>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</si>
  <si>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</si>
  <si>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</si>
  <si>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</si>
  <si>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</si>
  <si>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</si>
  <si>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</si>
  <si>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</si>
  <si>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</si>
  <si>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</si>
  <si>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</si>
  <si>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</si>
  <si>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</si>
  <si>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</si>
  <si>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</si>
  <si>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</si>
  <si>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</si>
  <si>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</si>
  <si>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</si>
  <si>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</si>
  <si>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</si>
  <si>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</si>
  <si>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</si>
  <si>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</si>
  <si>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</si>
  <si>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</si>
  <si>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</si>
  <si>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</si>
  <si>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</si>
  <si>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</si>
  <si>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</si>
  <si>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</si>
  <si>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</si>
  <si>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</si>
  <si>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</si>
  <si>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</si>
  <si>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</si>
  <si>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</si>
  <si>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</si>
  <si>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</si>
  <si>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</si>
  <si>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</si>
  <si>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</si>
  <si>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</si>
  <si>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</si>
  <si>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</si>
  <si>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</si>
  <si>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</si>
  <si>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</si>
  <si>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</si>
  <si>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</si>
  <si>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</si>
  <si>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</si>
  <si>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</si>
  <si>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</si>
  <si>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</si>
  <si>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</si>
  <si>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</si>
  <si>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</si>
  <si>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</si>
  <si>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</si>
  <si>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</si>
  <si>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</si>
  <si>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</si>
  <si>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</si>
  <si>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</si>
  <si>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</si>
  <si>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</si>
  <si>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</si>
  <si>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</si>
  <si>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</si>
  <si>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</si>
  <si>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</si>
  <si>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</si>
  <si>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</si>
  <si>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</si>
  <si>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</si>
  <si>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</si>
  <si>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</si>
  <si>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</si>
  <si>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</si>
  <si>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</si>
  <si>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</si>
  <si>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</si>
  <si>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</si>
  <si>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</si>
  <si>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</si>
  <si>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</si>
  <si>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</si>
  <si>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</si>
  <si>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</si>
  <si>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</si>
  <si>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</si>
  <si>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</si>
  <si>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</si>
  <si>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</si>
  <si>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</si>
  <si>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</si>
  <si>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</si>
  <si>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</si>
  <si>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</si>
  <si>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</si>
  <si>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</si>
  <si>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</si>
  <si>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</si>
  <si>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</si>
  <si>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</si>
  <si>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</si>
  <si>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</si>
  <si>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</si>
  <si>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</si>
  <si>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</si>
  <si>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</si>
  <si>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</si>
  <si>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</si>
  <si>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</si>
  <si>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</si>
  <si>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</si>
  <si>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</si>
  <si>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</si>
  <si>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</si>
  <si>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</si>
  <si>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</si>
  <si>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</si>
  <si>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</si>
  <si>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</si>
  <si>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</si>
  <si>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</si>
  <si>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</si>
  <si>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</si>
  <si>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</si>
  <si>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</si>
  <si>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</si>
  <si>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</si>
  <si>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</si>
  <si>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</si>
  <si>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</si>
  <si>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</si>
  <si>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</si>
  <si>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</si>
  <si>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</si>
  <si>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</si>
  <si>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</si>
  <si>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</si>
  <si>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</si>
  <si>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</si>
  <si>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</si>
  <si>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</si>
  <si>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</si>
  <si>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</si>
  <si>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</si>
  <si>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</si>
  <si>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</si>
  <si>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</si>
  <si>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</si>
  <si>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</si>
  <si>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</si>
  <si>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</si>
  <si>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</si>
  <si>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</si>
  <si>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</si>
  <si>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</si>
  <si>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</si>
  <si>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</si>
  <si>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</si>
  <si>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</si>
  <si>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</si>
  <si>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</si>
  <si>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</si>
  <si>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</si>
  <si>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</si>
  <si>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</si>
  <si>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</si>
  <si>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</si>
  <si>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</si>
  <si>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</si>
  <si>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</si>
  <si>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</si>
  <si>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</si>
  <si>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</si>
  <si>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</si>
  <si>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</si>
  <si>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</si>
  <si>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</si>
  <si>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</si>
  <si>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</si>
  <si>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</si>
  <si>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</si>
  <si>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</si>
  <si>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</si>
  <si>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</si>
  <si>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</si>
  <si>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</si>
  <si>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</si>
  <si>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</si>
  <si>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</si>
  <si>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</si>
  <si>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</si>
  <si>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</si>
  <si>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</si>
  <si>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</si>
  <si>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</si>
  <si>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</si>
  <si>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</si>
  <si>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</si>
  <si>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</si>
  <si>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</si>
  <si>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</si>
  <si>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</si>
  <si>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</si>
  <si>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</si>
  <si>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</si>
  <si>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</si>
  <si>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</si>
  <si>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</si>
  <si>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</si>
  <si>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</si>
  <si>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</si>
  <si>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</si>
  <si>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</si>
  <si>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</si>
  <si>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</si>
  <si>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</si>
  <si>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</si>
  <si>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</si>
  <si>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</si>
  <si>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</si>
  <si>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</si>
  <si>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</si>
  <si>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</si>
  <si>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</si>
  <si>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</si>
  <si>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</si>
  <si>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</si>
  <si>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</si>
  <si>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</si>
  <si>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</si>
  <si>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</si>
  <si>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</si>
  <si>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</si>
  <si>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</si>
  <si>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</si>
  <si>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</si>
  <si>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</si>
  <si>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</si>
  <si>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</si>
  <si>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</si>
  <si>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</si>
  <si>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</si>
  <si>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</si>
  <si>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</si>
  <si>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</si>
  <si>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</si>
  <si>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</si>
  <si>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</si>
  <si>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</si>
  <si>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</si>
  <si>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</si>
  <si>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</si>
  <si>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</si>
  <si>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</si>
  <si>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</si>
  <si>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</si>
  <si>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</si>
  <si>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</si>
  <si>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</si>
  <si>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</si>
  <si>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</si>
  <si>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</si>
  <si>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</si>
  <si>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</si>
  <si>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</si>
  <si>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</si>
  <si>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</si>
  <si>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</si>
  <si>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</si>
  <si>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</si>
  <si>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</si>
  <si>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</si>
  <si>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</si>
  <si>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</si>
  <si>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</si>
  <si>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</si>
  <si>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</si>
  <si>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</si>
  <si>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</si>
  <si>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</si>
  <si>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</si>
  <si>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</si>
  <si>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</si>
  <si>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</si>
  <si>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</si>
  <si>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</si>
  <si>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</si>
  <si>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</si>
  <si>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</si>
  <si>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</si>
  <si>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</si>
  <si>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</si>
  <si>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</si>
  <si>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</si>
  <si>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</si>
  <si>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</si>
  <si>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</si>
  <si>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</si>
  <si>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</si>
  <si>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</si>
  <si>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</si>
  <si>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</si>
  <si>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</si>
  <si>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</si>
  <si>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</si>
  <si>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</si>
  <si>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</si>
  <si>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</si>
  <si>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</si>
  <si>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</si>
  <si>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</si>
  <si>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</si>
  <si>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</si>
  <si>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</si>
  <si>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</si>
  <si>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</si>
  <si>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</si>
  <si>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</si>
  <si>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</si>
  <si>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</si>
  <si>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</si>
  <si>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</si>
  <si>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</si>
  <si>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</si>
  <si>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</si>
  <si>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</si>
  <si>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</si>
  <si>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</si>
  <si>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</si>
  <si>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</si>
  <si>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</si>
  <si>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</si>
  <si>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</si>
  <si>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</si>
  <si>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</si>
  <si>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</si>
  <si>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</si>
  <si>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</si>
  <si>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</si>
  <si>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</si>
  <si>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</si>
  <si>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</si>
  <si>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</si>
  <si>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</si>
  <si>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</si>
  <si>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</si>
  <si>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</si>
  <si>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</si>
  <si>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</si>
  <si>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</si>
  <si>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</si>
  <si>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</si>
  <si>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</si>
  <si>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</si>
  <si>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</si>
  <si>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</si>
  <si>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</si>
  <si>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</si>
  <si>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</si>
  <si>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</si>
  <si>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</si>
  <si>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</si>
  <si>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</si>
  <si>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</si>
  <si>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</si>
  <si>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</si>
  <si>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</si>
  <si>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</si>
  <si>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</si>
  <si>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</si>
  <si>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</si>
  <si>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</si>
  <si>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</si>
  <si>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</si>
  <si>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</si>
  <si>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</si>
  <si>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</si>
  <si>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</si>
  <si>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</si>
  <si>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</si>
  <si>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</si>
  <si>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</si>
  <si>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</si>
  <si>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</si>
  <si>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</si>
  <si>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</si>
  <si>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</si>
  <si>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</si>
  <si>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</si>
  <si>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</si>
  <si>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</si>
  <si>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</si>
  <si>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</si>
  <si>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</si>
  <si>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</si>
  <si>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</si>
  <si>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</si>
  <si>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</si>
  <si>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</si>
  <si>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</si>
  <si>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</si>
  <si>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</si>
  <si>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</si>
  <si>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</si>
  <si>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</si>
  <si>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</si>
  <si>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</si>
  <si>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</si>
  <si>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</si>
  <si>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</si>
  <si>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</si>
  <si>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</si>
  <si>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</si>
  <si>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</si>
  <si>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</si>
  <si>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</si>
  <si>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</si>
  <si>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</si>
  <si>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</si>
  <si>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</si>
  <si>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</si>
  <si>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</si>
  <si>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</si>
  <si>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</si>
  <si>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</si>
  <si>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</si>
  <si>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</si>
  <si>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</si>
  <si>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</si>
  <si>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</si>
  <si>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</si>
  <si>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</si>
  <si>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</si>
  <si>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</si>
  <si>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</si>
  <si>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</si>
  <si>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</si>
  <si>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</si>
  <si>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</si>
  <si>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</si>
  <si>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</si>
  <si>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</si>
  <si>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</si>
  <si>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</si>
  <si>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</si>
  <si>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</si>
  <si>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</si>
  <si>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</si>
  <si>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</si>
  <si>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</si>
  <si>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</si>
  <si>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</si>
  <si>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</si>
  <si>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</si>
  <si>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</si>
  <si>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</si>
  <si>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</si>
  <si>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</si>
  <si>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</si>
  <si>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</si>
  <si>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</si>
  <si>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</si>
  <si>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</si>
  <si>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</si>
  <si>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</si>
  <si>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</si>
  <si>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</si>
  <si>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</si>
  <si>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</si>
  <si>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</si>
  <si>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</si>
  <si>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</si>
  <si>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</si>
  <si>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</si>
  <si>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</si>
  <si>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</si>
  <si>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</si>
  <si>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</si>
  <si>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</si>
  <si>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</si>
  <si>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</si>
  <si>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</si>
  <si>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</si>
  <si>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</si>
  <si>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</si>
  <si>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</si>
  <si>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</si>
  <si>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</si>
  <si>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</si>
  <si>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</si>
  <si>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</si>
  <si>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</si>
  <si>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</si>
  <si>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</si>
  <si>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</si>
  <si>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</si>
  <si>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</si>
  <si>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</si>
  <si>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</si>
  <si>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</si>
  <si>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</si>
  <si>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</si>
  <si>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</si>
  <si>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</si>
  <si>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</si>
  <si>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</si>
  <si>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</si>
  <si>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</si>
  <si>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</si>
  <si>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</si>
  <si>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</si>
  <si>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</si>
  <si>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</si>
  <si>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</si>
  <si>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</si>
  <si>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</si>
  <si>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</si>
  <si>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</si>
  <si>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</si>
  <si>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</si>
  <si>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</si>
  <si>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</si>
  <si>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</si>
  <si>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</si>
  <si>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</si>
  <si>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</si>
  <si>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</si>
  <si>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</si>
  <si>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</si>
  <si>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</si>
  <si>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</si>
  <si>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</si>
  <si>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</si>
  <si>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</si>
  <si>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</si>
  <si>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</si>
  <si>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</si>
  <si>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</si>
  <si>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</si>
  <si>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</si>
  <si>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</si>
  <si>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</si>
  <si>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</si>
  <si>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</si>
  <si>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</si>
  <si>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</si>
  <si>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</si>
  <si>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</si>
  <si>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</si>
  <si>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</si>
  <si>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</si>
  <si>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</si>
  <si>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</si>
  <si>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</si>
  <si>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</si>
  <si>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</si>
  <si>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</si>
  <si>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</si>
  <si>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</si>
  <si>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</si>
  <si>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</si>
  <si>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</si>
  <si>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</si>
  <si>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</si>
  <si>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</si>
  <si>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</si>
  <si>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</si>
  <si>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</si>
  <si>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</si>
  <si>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</si>
  <si>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</si>
  <si>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</si>
  <si>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</si>
  <si>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</si>
  <si>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</si>
  <si>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</si>
  <si>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</si>
  <si>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</si>
  <si>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</si>
  <si>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</si>
  <si>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</si>
  <si>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</si>
  <si>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</si>
  <si>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</si>
  <si>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</si>
  <si>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</si>
  <si>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</si>
  <si>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</si>
  <si>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</si>
  <si>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</si>
  <si>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</si>
  <si>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</si>
  <si>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</si>
  <si>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</si>
  <si>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</si>
  <si>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</si>
  <si>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</si>
  <si>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</si>
  <si>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</si>
  <si>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</si>
  <si>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</si>
  <si>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</si>
  <si>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</si>
  <si>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</si>
  <si>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</si>
  <si>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</si>
  <si>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</si>
  <si>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</si>
  <si>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</si>
  <si>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</si>
  <si>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</si>
  <si>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</si>
  <si>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</si>
  <si>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</si>
  <si>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</si>
  <si>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</si>
  <si>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</si>
  <si>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</si>
  <si>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</si>
  <si>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</si>
  <si>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</si>
  <si>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</si>
  <si>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</si>
  <si>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</si>
  <si>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</si>
  <si>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</si>
  <si>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</si>
  <si>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</si>
  <si>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</si>
  <si>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</si>
  <si>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</si>
  <si>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</si>
  <si>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</si>
  <si>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</si>
  <si>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</si>
  <si>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</si>
  <si>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</si>
  <si>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</si>
  <si>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</si>
  <si>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</si>
  <si>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</si>
  <si>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</si>
  <si>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</si>
  <si>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</si>
  <si>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</si>
  <si>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</si>
  <si>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</si>
  <si>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</si>
  <si>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</si>
  <si>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</si>
  <si>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</si>
  <si>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</si>
  <si>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</si>
  <si>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</si>
  <si>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</si>
  <si>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</si>
  <si>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</si>
  <si>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</si>
  <si>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</si>
  <si>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</si>
  <si>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</si>
  <si>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</si>
  <si>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</si>
  <si>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</si>
  <si>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</si>
  <si>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</si>
  <si>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</si>
  <si>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</si>
  <si>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</si>
  <si>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</si>
  <si>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</si>
  <si>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</si>
  <si>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</si>
  <si>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</si>
  <si>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</si>
  <si>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</si>
  <si>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</si>
  <si>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</si>
  <si>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</si>
  <si>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</si>
  <si>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</si>
  <si>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</si>
  <si>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</si>
  <si>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</si>
  <si>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</si>
  <si>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</si>
  <si>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</si>
  <si>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</si>
  <si>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</si>
  <si>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</si>
  <si>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</si>
  <si>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</si>
  <si>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</si>
  <si>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</si>
  <si>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</si>
  <si>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</si>
  <si>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</si>
  <si>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</si>
  <si>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</si>
  <si>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</si>
  <si>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</si>
  <si>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</si>
  <si>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</si>
  <si>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</si>
  <si>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</si>
  <si>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</si>
  <si>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</si>
  <si>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</si>
  <si>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</si>
  <si>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</si>
  <si>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</si>
  <si>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</si>
  <si>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</si>
  <si>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</si>
  <si>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</si>
  <si>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</si>
  <si>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</si>
  <si>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</si>
  <si>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</si>
  <si>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</si>
  <si>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</si>
  <si>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</si>
  <si>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</si>
  <si>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</si>
  <si>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</si>
  <si>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</si>
  <si>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</si>
  <si>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</si>
  <si>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</si>
  <si>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</si>
  <si>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</si>
  <si>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</si>
  <si>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</si>
  <si>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</si>
  <si>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</si>
  <si>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</si>
  <si>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</si>
  <si>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</si>
  <si>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</si>
  <si>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</si>
  <si>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</si>
  <si>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</si>
  <si>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</si>
  <si>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</si>
  <si>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</si>
  <si>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</si>
  <si>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</si>
  <si>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</si>
  <si>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</si>
  <si>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</si>
  <si>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</si>
  <si>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</si>
  <si>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</si>
  <si>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</si>
  <si>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</si>
  <si>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</si>
  <si>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</si>
  <si>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</si>
  <si>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</si>
  <si>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</si>
  <si>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</si>
  <si>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</si>
  <si>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</si>
  <si>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</si>
  <si>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</si>
  <si>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</si>
  <si>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</si>
  <si>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</si>
  <si>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</si>
  <si>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</si>
  <si>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</si>
  <si>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</si>
  <si>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</si>
  <si>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</si>
  <si>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</si>
  <si>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</si>
  <si>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</si>
  <si>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</si>
  <si>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</si>
  <si>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</si>
  <si>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</si>
  <si>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</si>
  <si>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</si>
  <si>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</si>
  <si>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</si>
  <si>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</si>
  <si>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</si>
  <si>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</si>
  <si>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</si>
  <si>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</si>
  <si>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</si>
  <si>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</si>
  <si>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</si>
  <si>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</si>
  <si>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</si>
  <si>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</si>
  <si>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</si>
  <si>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</si>
  <si>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</si>
  <si>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</si>
  <si>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</si>
  <si>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</si>
  <si>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</si>
  <si>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</si>
  <si>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</si>
  <si>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</si>
  <si>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</si>
  <si>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</si>
  <si>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</si>
  <si>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</si>
  <si>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</si>
  <si>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</si>
  <si>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</si>
  <si>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</si>
  <si>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</si>
  <si>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</si>
  <si>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</si>
  <si>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</si>
  <si>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</si>
  <si>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</si>
  <si>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</si>
  <si>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</si>
  <si>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</si>
  <si>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</si>
  <si>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</si>
  <si>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</si>
  <si>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</si>
  <si>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</si>
  <si>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</si>
  <si>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</si>
  <si>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</si>
  <si>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</si>
  <si>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</si>
  <si>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</si>
  <si>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</si>
  <si>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</si>
  <si>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</si>
  <si>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</si>
  <si>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</si>
  <si>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</si>
  <si>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</si>
  <si>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</si>
  <si>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</si>
  <si>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</si>
  <si>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</si>
  <si>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</si>
  <si>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</si>
  <si>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</si>
  <si>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</si>
  <si>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</si>
  <si>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</si>
  <si>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</si>
  <si>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</si>
  <si>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</si>
  <si>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</si>
  <si>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</si>
  <si>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</si>
  <si>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</si>
  <si>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</si>
  <si>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</si>
  <si>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</si>
  <si>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</si>
  <si>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</si>
  <si>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</si>
  <si>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</si>
  <si>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</si>
  <si>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</si>
  <si>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</si>
  <si>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</si>
  <si>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</si>
  <si>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</si>
  <si>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</si>
  <si>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</si>
  <si>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</si>
  <si>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</si>
  <si>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</si>
  <si>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</si>
  <si>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</si>
  <si>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</si>
  <si>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</si>
  <si>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</si>
  <si>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</si>
  <si>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</si>
  <si>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</si>
  <si>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</si>
  <si>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</si>
  <si>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</si>
  <si>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</si>
  <si>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</si>
  <si>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</si>
  <si>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</si>
  <si>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</si>
  <si>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</si>
  <si>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</si>
  <si>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</si>
  <si>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</si>
  <si>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</si>
  <si>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</si>
  <si>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</si>
  <si>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</si>
  <si>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</si>
  <si>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</si>
  <si>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</si>
  <si>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</si>
  <si>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</si>
  <si>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</si>
  <si>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</si>
  <si>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</si>
  <si>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</si>
  <si>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</si>
  <si>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</si>
  <si>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</si>
  <si>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</si>
  <si>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</si>
  <si>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</si>
  <si>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</si>
  <si>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</si>
  <si>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</si>
  <si>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</si>
  <si>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</si>
  <si>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</si>
  <si>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</si>
  <si>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</si>
  <si>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</si>
  <si>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</si>
  <si>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</si>
  <si>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</si>
  <si>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</si>
  <si>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</si>
  <si>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</si>
  <si>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</si>
  <si>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</si>
  <si>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</si>
  <si>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</si>
  <si>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</si>
  <si>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</si>
  <si>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</si>
  <si>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</si>
  <si>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</si>
  <si>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</si>
  <si>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</si>
  <si>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</si>
  <si>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</si>
  <si>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</si>
  <si>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</si>
  <si>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</si>
  <si>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</si>
  <si>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</si>
  <si>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</si>
  <si>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</si>
  <si>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</si>
  <si>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</si>
  <si>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</si>
  <si>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</si>
  <si>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</si>
  <si>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</si>
  <si>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</si>
  <si>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</si>
  <si>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</si>
  <si>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</si>
  <si>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</si>
  <si>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</si>
  <si>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</si>
  <si>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</si>
  <si>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</si>
  <si>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</si>
  <si>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</si>
  <si>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</si>
  <si>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</si>
  <si>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</si>
  <si>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</si>
  <si>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</si>
  <si>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</si>
  <si>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</si>
  <si>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</si>
  <si>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</si>
  <si>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</si>
  <si>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</si>
  <si>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</si>
  <si>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</si>
  <si>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</si>
  <si>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</si>
  <si>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</si>
  <si>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</si>
  <si>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</si>
  <si>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</si>
  <si>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</si>
  <si>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</si>
  <si>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</si>
  <si>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</si>
  <si>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</si>
  <si>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</si>
  <si>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</si>
  <si>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</si>
  <si>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</si>
  <si>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</si>
  <si>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</si>
  <si>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</si>
  <si>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</si>
  <si>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</si>
  <si>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</si>
  <si>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</si>
  <si>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</si>
  <si>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</si>
  <si>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</si>
  <si>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</si>
  <si>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</si>
  <si>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</si>
  <si>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</si>
  <si>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</si>
  <si>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</si>
  <si>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</si>
  <si>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</si>
  <si>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</si>
  <si>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</si>
  <si>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</si>
  <si>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</si>
  <si>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</si>
  <si>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</si>
  <si>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</si>
  <si>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</si>
  <si>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</si>
  <si>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</si>
  <si>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</si>
  <si>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</si>
  <si>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</si>
  <si>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</si>
  <si>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</si>
  <si>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</si>
  <si>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</si>
  <si>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</si>
  <si>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</si>
  <si>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</si>
  <si>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</si>
  <si>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</si>
  <si>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</si>
  <si>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</si>
  <si>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</si>
  <si>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</si>
  <si>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</si>
  <si>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</si>
  <si>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</si>
  <si>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</si>
  <si>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</si>
  <si>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</si>
  <si>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</si>
  <si>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</si>
  <si>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</si>
  <si>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</si>
  <si>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</si>
  <si>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</si>
  <si>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</si>
  <si>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</si>
  <si>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</si>
  <si>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</si>
  <si>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</si>
  <si>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</si>
  <si>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</si>
  <si>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</si>
  <si>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</si>
  <si>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</si>
  <si>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</si>
  <si>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</si>
  <si>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</si>
  <si>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</si>
  <si>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</si>
  <si>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</si>
  <si>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</si>
  <si>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</si>
  <si>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</si>
  <si>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</si>
  <si>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</si>
  <si>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</si>
  <si>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</si>
  <si>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</si>
  <si>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</si>
  <si>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</si>
  <si>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</si>
  <si>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</si>
  <si>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</si>
  <si>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</si>
  <si>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</si>
  <si>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</si>
  <si>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</si>
  <si>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</si>
  <si>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</si>
  <si>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</si>
  <si>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</si>
  <si>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</si>
  <si>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</si>
  <si>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</si>
  <si>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</si>
  <si>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</si>
  <si>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</si>
  <si>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</si>
  <si>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</si>
  <si>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</si>
  <si>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</si>
  <si>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</si>
  <si>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</si>
  <si>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</si>
  <si>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</si>
  <si>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</si>
  <si>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</si>
  <si>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</si>
  <si>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</si>
  <si>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</si>
  <si>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</si>
  <si>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</si>
  <si>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</si>
  <si>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</si>
  <si>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</si>
  <si>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</si>
  <si>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</si>
  <si>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</si>
  <si>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</si>
  <si>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</si>
  <si>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</si>
  <si>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</si>
  <si>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</si>
  <si>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</si>
  <si>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</si>
  <si>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</si>
  <si>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</si>
  <si>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</si>
  <si>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</si>
  <si>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</si>
  <si>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</si>
  <si>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</si>
  <si>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</si>
  <si>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</si>
  <si>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</si>
  <si>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</si>
  <si>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</si>
  <si>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</si>
  <si>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</si>
  <si>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</si>
  <si>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</si>
  <si>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</si>
  <si>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</si>
  <si>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</si>
  <si>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</si>
  <si>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</si>
  <si>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</si>
  <si>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</si>
  <si>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</si>
  <si>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</si>
  <si>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</si>
  <si>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</si>
  <si>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</si>
  <si>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</si>
  <si>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</si>
  <si>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</si>
  <si>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</si>
  <si>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</si>
  <si>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</si>
  <si>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</si>
  <si>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</si>
  <si>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</si>
  <si>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</si>
  <si>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</si>
  <si>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</si>
  <si>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</si>
  <si>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</si>
  <si>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</si>
  <si>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</si>
  <si>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</si>
  <si>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</si>
  <si>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</si>
  <si>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</si>
  <si>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</si>
  <si>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</si>
  <si>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</si>
  <si>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</si>
  <si>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</si>
  <si>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</si>
  <si>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</si>
  <si>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</si>
  <si>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</si>
  <si>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</si>
  <si>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</si>
  <si>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</si>
  <si>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</si>
  <si>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</si>
  <si>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</si>
  <si>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</si>
  <si>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</si>
  <si>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</si>
  <si>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</si>
  <si>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</si>
  <si>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</si>
  <si>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</si>
  <si>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</si>
  <si>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</si>
  <si>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</si>
  <si>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</si>
  <si>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</si>
  <si>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</si>
  <si>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</si>
  <si>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</si>
  <si>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</si>
  <si>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</si>
  <si>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</si>
  <si>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</si>
  <si>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</si>
  <si>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</si>
  <si>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</si>
  <si>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</si>
  <si>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</si>
  <si>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</si>
  <si>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</si>
  <si>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</si>
  <si>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</si>
  <si>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</si>
  <si>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</si>
  <si>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</si>
  <si>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</si>
  <si>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</si>
  <si>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</si>
  <si>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</si>
  <si>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</si>
  <si>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</si>
  <si>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</si>
  <si>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</si>
  <si>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</si>
  <si>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</si>
  <si>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</si>
  <si>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</si>
  <si>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</si>
  <si>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</si>
  <si>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</si>
  <si>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</si>
  <si>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</si>
  <si>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</si>
  <si>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</si>
  <si>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</si>
  <si>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</si>
  <si>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</si>
  <si>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</si>
  <si>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</si>
  <si>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</si>
  <si>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</si>
  <si>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</si>
  <si>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</si>
  <si>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</si>
  <si>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</si>
  <si>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</si>
  <si>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</si>
  <si>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</si>
  <si>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</si>
  <si>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</si>
  <si>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</si>
  <si>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</si>
  <si>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</si>
  <si>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</si>
  <si>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</si>
  <si>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</si>
  <si>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</si>
  <si>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</si>
  <si>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</si>
  <si>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</si>
  <si>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</si>
  <si>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</si>
  <si>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</si>
  <si>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</si>
  <si>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</si>
  <si>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</si>
  <si>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</si>
  <si>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</si>
  <si>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</si>
  <si>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</si>
  <si>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</si>
  <si>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</si>
  <si>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</si>
  <si>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</si>
  <si>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</si>
  <si>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</si>
  <si>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</si>
  <si>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</si>
  <si>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</si>
  <si>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</si>
  <si>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</si>
  <si>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</si>
  <si>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</si>
  <si>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</si>
  <si>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</si>
  <si>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</si>
  <si>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</si>
  <si>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</si>
  <si>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</si>
  <si>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</si>
  <si>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</si>
  <si>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</si>
  <si>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</si>
  <si>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</si>
  <si>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</si>
  <si>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</si>
  <si>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</si>
  <si>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</si>
  <si>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</si>
  <si>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</si>
  <si>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</si>
  <si>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</si>
  <si>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</si>
  <si>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</si>
  <si>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</si>
  <si>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</si>
  <si>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</si>
  <si>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</si>
  <si>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</si>
  <si>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</si>
  <si>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</si>
  <si>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</si>
  <si>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</si>
  <si>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</si>
  <si>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</si>
  <si>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</si>
  <si>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</si>
  <si>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</si>
  <si>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</si>
  <si>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</si>
  <si>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</si>
  <si>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</si>
  <si>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</si>
  <si>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</si>
  <si>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</si>
  <si>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</si>
  <si>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</si>
  <si>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</si>
  <si>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</si>
  <si>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</si>
  <si>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</si>
  <si>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</si>
  <si>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</si>
  <si>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</si>
  <si>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</si>
  <si>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</si>
  <si>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</si>
  <si>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</si>
  <si>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</si>
  <si>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</si>
  <si>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</si>
  <si>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</si>
  <si>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</si>
  <si>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</si>
  <si>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</si>
  <si>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</si>
  <si>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</si>
  <si>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</si>
  <si>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</si>
  <si>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</si>
  <si>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</si>
  <si>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</si>
  <si>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</si>
  <si>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</si>
  <si>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</si>
  <si>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</si>
  <si>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</si>
  <si>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</si>
  <si>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</si>
  <si>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</si>
  <si>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</si>
  <si>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</si>
  <si>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</si>
  <si>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</si>
  <si>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</si>
  <si>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</si>
  <si>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</si>
  <si>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</si>
  <si>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</si>
  <si>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</si>
  <si>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</si>
  <si>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</si>
  <si>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</si>
  <si>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</si>
  <si>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</si>
  <si>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</si>
  <si>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</si>
  <si>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</si>
  <si>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</si>
  <si>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</si>
  <si>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</si>
  <si>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</si>
  <si>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</si>
  <si>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</si>
  <si>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</si>
  <si>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</si>
  <si>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</si>
  <si>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</si>
  <si>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</si>
  <si>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</si>
  <si>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</si>
  <si>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</si>
  <si>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</si>
  <si>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</si>
  <si>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</si>
  <si>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</si>
  <si>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</si>
  <si>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</si>
  <si>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</si>
  <si>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</si>
  <si>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</si>
  <si>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</si>
  <si>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</si>
  <si>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</si>
  <si>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</si>
  <si>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</si>
  <si>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</si>
  <si>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</si>
  <si>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</si>
  <si>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</si>
  <si>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</si>
  <si>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</si>
  <si>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</si>
  <si>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</si>
  <si>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</si>
  <si>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</si>
  <si>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</si>
  <si>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</si>
  <si>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</si>
  <si>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</si>
  <si>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</si>
  <si>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</si>
  <si>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</si>
  <si>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</si>
  <si>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</si>
  <si>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</si>
  <si>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</si>
  <si>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</si>
  <si>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</si>
  <si>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</si>
  <si>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</si>
  <si>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</si>
  <si>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</si>
  <si>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</si>
  <si>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</si>
  <si>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</si>
  <si>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</si>
  <si>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</si>
  <si>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</si>
  <si>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</si>
  <si>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</si>
  <si>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</si>
  <si>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</si>
  <si>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</si>
  <si>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</si>
  <si>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</si>
  <si>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</si>
  <si>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</si>
  <si>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</si>
  <si>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</si>
  <si>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</si>
  <si>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</si>
  <si>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</si>
  <si>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</si>
  <si>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</si>
  <si>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</si>
  <si>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</si>
  <si>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</si>
  <si>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</si>
  <si>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</si>
  <si>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</si>
  <si>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</si>
  <si>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</si>
  <si>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</si>
  <si>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</si>
  <si>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</si>
  <si>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</si>
  <si>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</si>
  <si>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</si>
  <si>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</si>
  <si>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</si>
  <si>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</si>
  <si>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</si>
  <si>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</si>
  <si>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</si>
  <si>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</si>
  <si>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</si>
  <si>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</si>
  <si>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</si>
  <si>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</si>
  <si>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</si>
  <si>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</si>
  <si>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</si>
  <si>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</si>
  <si>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</si>
  <si>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</si>
  <si>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</si>
  <si>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</si>
  <si>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</si>
  <si>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</si>
  <si>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</si>
  <si>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</si>
  <si>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</si>
  <si>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</si>
  <si>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</si>
  <si>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</si>
  <si>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</si>
  <si>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</si>
  <si>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</si>
  <si>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</si>
  <si>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</si>
  <si>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</si>
  <si>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</si>
  <si>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</si>
  <si>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</si>
  <si>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</si>
  <si>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</si>
  <si>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</si>
  <si>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</si>
  <si>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</si>
  <si>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</si>
  <si>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</si>
  <si>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</si>
  <si>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</si>
  <si>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</si>
  <si>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</si>
  <si>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</si>
  <si>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</si>
  <si>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</si>
  <si>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</si>
  <si>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</si>
  <si>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</si>
  <si>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</si>
  <si>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</si>
  <si>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</si>
  <si>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</si>
  <si>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</si>
  <si>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</si>
  <si>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</si>
  <si>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</si>
  <si>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</si>
  <si>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</si>
  <si>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</si>
  <si>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</si>
  <si>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</si>
  <si>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</si>
  <si>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</si>
  <si>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</si>
  <si>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</si>
  <si>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</si>
  <si>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</si>
  <si>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</si>
  <si>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</si>
  <si>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</si>
  <si>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</si>
  <si>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</si>
  <si>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</si>
  <si>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</si>
  <si>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</si>
  <si>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</si>
  <si>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</si>
  <si>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</si>
  <si>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</si>
  <si>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</si>
  <si>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</si>
  <si>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</si>
  <si>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</si>
  <si>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</si>
  <si>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</si>
  <si>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</si>
  <si>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</si>
  <si>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</si>
  <si>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</si>
  <si>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</si>
  <si>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</si>
  <si>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</si>
  <si>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</si>
  <si>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</si>
  <si>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</si>
  <si>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</si>
  <si>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</si>
  <si>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</si>
  <si>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</si>
  <si>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</si>
  <si>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</si>
  <si>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</si>
  <si>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</si>
  <si>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</si>
  <si>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</si>
  <si>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</si>
  <si>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</si>
  <si>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</si>
  <si>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</si>
  <si>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</si>
  <si>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</si>
  <si>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</si>
  <si>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</si>
  <si>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</si>
  <si>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</si>
  <si>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</si>
  <si>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</si>
  <si>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</si>
  <si>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</si>
  <si>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</si>
  <si>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</si>
  <si>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</si>
  <si>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</si>
  <si>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</si>
  <si>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</si>
  <si>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</si>
  <si>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</si>
  <si>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</si>
  <si>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</si>
  <si>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</si>
  <si>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</si>
  <si>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</si>
  <si>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</si>
  <si>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</si>
  <si>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</si>
  <si>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</si>
  <si>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</si>
  <si>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</si>
  <si>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</si>
  <si>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</si>
  <si>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</si>
  <si>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</si>
  <si>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</si>
  <si>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</si>
  <si>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</si>
  <si>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</si>
  <si>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</si>
  <si>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</si>
  <si>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</si>
  <si>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</si>
  <si>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</si>
  <si>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</si>
  <si>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</si>
  <si>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</si>
  <si>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</si>
  <si>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</si>
  <si>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</si>
  <si>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</si>
  <si>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</si>
  <si>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</si>
  <si>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</si>
  <si>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</si>
  <si>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</si>
  <si>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</si>
  <si>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</si>
  <si>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</si>
  <si>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</si>
  <si>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</si>
  <si>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</si>
  <si>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</si>
  <si>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</si>
  <si>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</si>
  <si>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</si>
  <si>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</si>
  <si>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</si>
  <si>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</si>
  <si>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</si>
  <si>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</si>
  <si>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</si>
  <si>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</si>
  <si>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</si>
  <si>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</si>
  <si>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</si>
  <si>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</si>
  <si>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</si>
  <si>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</si>
  <si>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</si>
  <si>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</si>
  <si>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</si>
  <si>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</si>
  <si>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</si>
  <si>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</si>
  <si>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</si>
  <si>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</si>
  <si>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</si>
  <si>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</si>
  <si>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</si>
  <si>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</si>
  <si>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</si>
  <si>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</si>
  <si>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</si>
  <si>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</si>
  <si>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</si>
  <si>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</si>
  <si>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</si>
  <si>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</si>
  <si>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</si>
  <si>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</si>
  <si>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</si>
  <si>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</si>
  <si>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</si>
  <si>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</si>
  <si>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</si>
  <si>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</si>
  <si>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</si>
  <si>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</si>
  <si>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</si>
  <si>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</si>
  <si>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</si>
  <si>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</si>
  <si>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</si>
  <si>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</si>
  <si>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</si>
  <si>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</si>
  <si>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</si>
  <si>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</si>
  <si>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</si>
  <si>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</si>
  <si>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</si>
  <si>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</si>
  <si>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</si>
  <si>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</si>
  <si>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</si>
  <si>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</si>
  <si>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</si>
  <si>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</si>
  <si>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</si>
  <si>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</si>
  <si>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</si>
  <si>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</si>
  <si>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</si>
  <si>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</si>
  <si>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</si>
  <si>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</si>
  <si>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</si>
  <si>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</si>
  <si>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</si>
  <si>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</si>
  <si>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</si>
  <si>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</si>
  <si>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</si>
  <si>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</si>
  <si>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</si>
  <si>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</si>
  <si>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</si>
  <si>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</si>
  <si>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</si>
  <si>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</si>
  <si>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</si>
  <si>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</si>
  <si>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</si>
  <si>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</si>
  <si>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</si>
  <si>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</si>
  <si>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</si>
  <si>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</si>
  <si>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</si>
  <si>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</si>
  <si>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</si>
  <si>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</si>
  <si>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</si>
  <si>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</si>
  <si>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</si>
  <si>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</si>
  <si>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</si>
  <si>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</si>
  <si>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</si>
  <si>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</si>
  <si>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</si>
  <si>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</si>
  <si>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</si>
  <si>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</si>
  <si>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</si>
  <si>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</si>
  <si>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</si>
  <si>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</si>
  <si>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</si>
  <si>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</si>
  <si>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</si>
  <si>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</si>
  <si>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</si>
  <si>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</si>
  <si>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</si>
  <si>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</si>
  <si>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</si>
  <si>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</si>
  <si>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</si>
  <si>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</si>
  <si>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</si>
  <si>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</si>
  <si>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</si>
  <si>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</si>
  <si>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</si>
  <si>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</si>
  <si>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</si>
  <si>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</si>
  <si>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</si>
  <si>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</si>
  <si>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</si>
  <si>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</si>
  <si>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</si>
  <si>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</si>
  <si>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</si>
  <si>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</si>
  <si>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</si>
  <si>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</si>
  <si>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</si>
  <si>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</si>
  <si>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</si>
  <si>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</si>
  <si>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</si>
  <si>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</si>
  <si>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</si>
  <si>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</si>
  <si>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</si>
  <si>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</si>
  <si>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</si>
  <si>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</si>
  <si>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</si>
  <si>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</si>
  <si>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</si>
  <si>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</si>
  <si>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</si>
  <si>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</si>
  <si>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</si>
  <si>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</si>
  <si>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</si>
  <si>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</si>
  <si>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</si>
  <si>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</si>
  <si>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</si>
  <si>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</si>
  <si>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</si>
  <si>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</si>
  <si>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</si>
  <si>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</si>
  <si>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</si>
  <si>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</si>
  <si>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</si>
  <si>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</si>
  <si>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</si>
  <si>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</si>
  <si>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</si>
  <si>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</si>
  <si>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</si>
  <si>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</si>
  <si>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</si>
  <si>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</si>
  <si>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</si>
  <si>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</si>
  <si>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</si>
  <si>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</si>
  <si>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</si>
  <si>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</si>
  <si>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</si>
  <si>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</si>
  <si>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</si>
  <si>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</si>
  <si>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</si>
  <si>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</si>
  <si>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</si>
  <si>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</si>
  <si>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</si>
  <si>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</si>
  <si>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</si>
  <si>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</si>
  <si>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</si>
  <si>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</si>
  <si>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</si>
  <si>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</si>
  <si>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</si>
  <si>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</si>
  <si>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</si>
  <si>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</si>
  <si>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</si>
  <si>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</si>
  <si>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</si>
  <si>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</si>
  <si>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</si>
  <si>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</si>
  <si>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</si>
  <si>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</si>
  <si>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</si>
  <si>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</si>
  <si>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</si>
  <si>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</si>
  <si>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</si>
  <si>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</si>
  <si>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</si>
  <si>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</si>
  <si>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</si>
  <si>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</si>
  <si>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</si>
  <si>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</si>
  <si>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</si>
  <si>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</si>
  <si>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</si>
  <si>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</si>
  <si>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</si>
  <si>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</si>
  <si>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</si>
  <si>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</si>
  <si>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</si>
  <si>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</si>
  <si>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</si>
  <si>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</si>
  <si>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</si>
  <si>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</si>
  <si>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</si>
  <si>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</si>
  <si>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</si>
  <si>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</si>
  <si>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</si>
  <si>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</si>
  <si>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</si>
  <si>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</si>
  <si>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</si>
  <si>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</si>
  <si>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</si>
  <si>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</si>
  <si>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</si>
  <si>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</si>
  <si>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</si>
  <si>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</si>
  <si>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</si>
  <si>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</si>
  <si>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</si>
  <si>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</si>
  <si>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</si>
  <si>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</si>
  <si>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</si>
  <si>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</si>
  <si>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</si>
  <si>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</si>
  <si>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</si>
  <si>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</si>
  <si>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</si>
  <si>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</si>
  <si>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</si>
  <si>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</si>
  <si>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</si>
  <si>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</si>
  <si>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</si>
  <si>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</si>
  <si>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</si>
  <si>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</si>
  <si>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</si>
  <si>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</si>
  <si>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</si>
  <si>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</si>
  <si>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</si>
  <si>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</si>
  <si>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</si>
  <si>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</si>
  <si>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</si>
  <si>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</si>
  <si>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</si>
  <si>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</si>
  <si>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</si>
  <si>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</si>
  <si>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</si>
  <si>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</si>
  <si>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</si>
  <si>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</si>
  <si>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</si>
  <si>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</si>
  <si>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</si>
  <si>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</si>
  <si>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</si>
  <si>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</si>
  <si>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</si>
  <si>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</si>
  <si>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</si>
  <si>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</si>
  <si>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</si>
  <si>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</si>
  <si>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</si>
  <si>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</si>
  <si>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</si>
  <si>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</si>
  <si>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</si>
  <si>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</si>
  <si>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</si>
  <si>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</si>
  <si>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</si>
  <si>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</si>
  <si>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</si>
  <si>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</si>
  <si>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</si>
  <si>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</si>
  <si>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</si>
  <si>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</si>
  <si>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</si>
  <si>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</si>
  <si>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</si>
  <si>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</si>
  <si>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</si>
  <si>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</si>
  <si>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</si>
  <si>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</si>
  <si>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</si>
  <si>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</si>
  <si>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</si>
  <si>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</si>
  <si>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</si>
  <si>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</si>
  <si>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</si>
  <si>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</si>
  <si>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</si>
  <si>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</si>
  <si>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</si>
  <si>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</si>
  <si>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</si>
  <si>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</si>
  <si>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</si>
  <si>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</si>
  <si>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</si>
  <si>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</si>
  <si>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</si>
  <si>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</si>
  <si>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</si>
  <si>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</si>
  <si>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</si>
  <si>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</si>
  <si>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</si>
  <si>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</si>
  <si>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</si>
  <si>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</si>
  <si>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</si>
  <si>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</si>
  <si>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</si>
  <si>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</si>
  <si>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</si>
  <si>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</si>
  <si>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</si>
  <si>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</si>
  <si>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</si>
  <si>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</si>
  <si>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</si>
  <si>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</si>
  <si>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</si>
  <si>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</si>
  <si>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</si>
  <si>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</si>
  <si>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</si>
  <si>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</si>
  <si>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</si>
  <si>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</si>
  <si>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</si>
  <si>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</si>
  <si>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</si>
  <si>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</si>
  <si>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</si>
  <si>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</si>
  <si>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</si>
  <si>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</si>
  <si>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</si>
  <si>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</si>
  <si>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</si>
  <si>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</si>
  <si>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</si>
  <si>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</si>
  <si>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</si>
  <si>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</si>
  <si>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</si>
  <si>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</si>
  <si>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</si>
  <si>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</si>
  <si>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</si>
  <si>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</si>
  <si>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</si>
  <si>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</si>
  <si>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</si>
  <si>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</si>
  <si>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</si>
  <si>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</si>
  <si>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</si>
  <si>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</si>
  <si>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</si>
  <si>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</si>
  <si>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</si>
  <si>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</si>
  <si>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</si>
  <si>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</si>
  <si>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</si>
  <si>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</si>
  <si>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</si>
  <si>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</si>
  <si>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</si>
  <si>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</si>
  <si>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</si>
  <si>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</si>
  <si>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</si>
  <si>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</si>
  <si>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</si>
  <si>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</si>
  <si>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</si>
  <si>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</si>
  <si>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</si>
  <si>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</si>
  <si>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</si>
  <si>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</si>
  <si>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</si>
  <si>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</si>
  <si>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</si>
  <si>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</si>
  <si>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</si>
  <si>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</si>
  <si>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</si>
  <si>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</si>
  <si>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</si>
  <si>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</si>
  <si>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</si>
  <si>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</si>
  <si>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</si>
  <si>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</si>
  <si>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</si>
  <si>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</si>
  <si>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</si>
  <si>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</si>
  <si>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</si>
  <si>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</si>
  <si>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</si>
  <si>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</si>
  <si>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</si>
  <si>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</si>
  <si>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</si>
  <si>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</si>
  <si>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</si>
  <si>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</si>
  <si>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</si>
  <si>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</si>
  <si>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</si>
  <si>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</si>
  <si>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</si>
  <si>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</si>
  <si>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</si>
  <si>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</si>
  <si>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</si>
  <si>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</si>
  <si>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</si>
  <si>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</si>
  <si>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</si>
  <si>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</si>
  <si>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</si>
  <si>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</si>
  <si>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</si>
  <si>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</si>
  <si>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</si>
  <si>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</si>
  <si>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</si>
  <si>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</si>
  <si>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</si>
  <si>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</si>
  <si>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</si>
  <si>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</si>
  <si>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</si>
  <si>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</si>
  <si>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</si>
  <si>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</si>
  <si>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</si>
  <si>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</si>
  <si>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</si>
  <si>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</si>
  <si>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</si>
  <si>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</si>
  <si>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</si>
  <si>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</si>
  <si>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</si>
  <si>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</si>
  <si>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</si>
  <si>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</si>
  <si>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</si>
  <si>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</si>
  <si>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</si>
  <si>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</si>
  <si>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</si>
  <si>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</si>
  <si>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</si>
  <si>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</si>
  <si>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</si>
  <si>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</si>
  <si>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</si>
  <si>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</si>
  <si>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</si>
  <si>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</si>
  <si>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</si>
  <si>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</si>
  <si>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</si>
  <si>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</si>
  <si>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</si>
  <si>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</si>
  <si>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</si>
  <si>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</si>
  <si>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</si>
  <si>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</si>
  <si>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</si>
  <si>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</si>
  <si>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</si>
  <si>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</si>
  <si>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</si>
  <si>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</si>
  <si>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</si>
  <si>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</si>
  <si>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</si>
  <si>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</si>
  <si>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</si>
  <si>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</si>
  <si>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</si>
  <si>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</si>
  <si>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</si>
  <si>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</si>
  <si>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</si>
  <si>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</si>
  <si>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</si>
  <si>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</si>
  <si>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</si>
  <si>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</si>
  <si>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</si>
  <si>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</si>
  <si>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</si>
  <si>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</si>
  <si>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</si>
  <si>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</si>
  <si>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</si>
  <si>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</si>
  <si>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</si>
  <si>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</si>
  <si>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</si>
  <si>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</si>
  <si>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</si>
  <si>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</si>
  <si>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</si>
  <si>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</si>
  <si>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</si>
  <si>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</si>
  <si>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</si>
  <si>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</si>
  <si>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</si>
  <si>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</si>
  <si>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</si>
  <si>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</si>
  <si>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</si>
  <si>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</si>
  <si>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</si>
  <si>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</si>
  <si>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</si>
  <si>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</si>
  <si>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</si>
  <si>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</si>
  <si>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</si>
  <si>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</si>
  <si>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</si>
  <si>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</si>
  <si>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</si>
  <si>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</si>
  <si>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</si>
  <si>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</si>
  <si>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</si>
  <si>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</si>
  <si>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</si>
  <si>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</si>
  <si>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</si>
  <si>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</si>
  <si>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</si>
  <si>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</si>
  <si>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</si>
  <si>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</si>
  <si>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</si>
  <si>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</si>
  <si>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</si>
  <si>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</si>
  <si>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</si>
  <si>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</si>
  <si>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</si>
  <si>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</si>
  <si>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</si>
  <si>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</si>
  <si>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</si>
  <si>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</si>
  <si>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</si>
  <si>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</si>
  <si>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</si>
  <si>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</si>
  <si>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</si>
  <si>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</si>
  <si>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</si>
  <si>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</si>
  <si>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</si>
  <si>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</si>
  <si>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</si>
  <si>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</si>
  <si>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</si>
  <si>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</si>
  <si>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</si>
  <si>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</si>
  <si>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</si>
  <si>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</si>
  <si>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</si>
  <si>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</si>
  <si>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</si>
  <si>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</si>
  <si>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</si>
  <si>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</si>
  <si>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</si>
  <si>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</si>
  <si>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</si>
  <si>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</si>
  <si>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</si>
  <si>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</si>
  <si>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</si>
  <si>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</si>
  <si>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</si>
  <si>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</si>
  <si>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</si>
  <si>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</si>
  <si>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</si>
  <si>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</si>
  <si>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</si>
  <si>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</si>
  <si>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</si>
  <si>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</si>
  <si>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</si>
  <si>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</si>
  <si>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</si>
  <si>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</si>
  <si>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</si>
  <si>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</si>
  <si>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</si>
  <si>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</si>
  <si>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</si>
  <si>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</si>
  <si>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</si>
  <si>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</si>
  <si>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</si>
  <si>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</si>
  <si>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</si>
  <si>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</si>
  <si>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</si>
  <si>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</si>
  <si>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</si>
  <si>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</si>
  <si>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</si>
  <si>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</si>
  <si>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</si>
  <si>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</si>
  <si>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</si>
  <si>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</si>
  <si>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</si>
  <si>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</si>
  <si>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</si>
  <si>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</si>
  <si>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</si>
  <si>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</si>
  <si>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</si>
  <si>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</si>
  <si>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</si>
  <si>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</si>
  <si>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</si>
  <si>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</si>
  <si>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</si>
  <si>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</si>
  <si>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</si>
  <si>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</si>
  <si>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</si>
  <si>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</si>
  <si>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</si>
  <si>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</si>
  <si>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</si>
  <si>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</si>
  <si>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</si>
  <si>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</si>
  <si>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</si>
  <si>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</si>
  <si>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</si>
  <si>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</si>
  <si>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</si>
  <si>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</si>
  <si>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</si>
  <si>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</si>
  <si>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</si>
  <si>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</si>
  <si>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</si>
  <si>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</si>
  <si>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</si>
  <si>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</si>
  <si>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</si>
  <si>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</si>
  <si>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</si>
  <si>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</si>
  <si>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</si>
  <si>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</si>
  <si>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</si>
  <si>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</si>
  <si>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</si>
  <si>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</si>
  <si>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</si>
  <si>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</si>
  <si>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</si>
  <si>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</si>
  <si>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</si>
  <si>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</si>
  <si>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</si>
  <si>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</si>
  <si>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</si>
  <si>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</si>
  <si>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</si>
  <si>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</si>
  <si>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</si>
  <si>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</si>
  <si>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</si>
  <si>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</si>
  <si>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</si>
  <si>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</si>
  <si>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</si>
  <si>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</si>
  <si>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</si>
  <si>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</si>
  <si>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</si>
  <si>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</si>
  <si>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</si>
  <si>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</si>
  <si>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</si>
  <si>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</si>
  <si>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</si>
  <si>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</si>
  <si>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</si>
  <si>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</si>
  <si>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</si>
  <si>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</si>
  <si>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</si>
  <si>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</si>
  <si>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</si>
  <si>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</si>
  <si>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</si>
  <si>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</si>
  <si>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</si>
  <si>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</si>
  <si>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</si>
  <si>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</si>
  <si>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</si>
  <si>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</si>
  <si>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</si>
  <si>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</si>
  <si>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</si>
  <si>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</si>
  <si>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</si>
  <si>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</si>
  <si>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</si>
  <si>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</si>
  <si>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</si>
  <si>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</si>
  <si>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</si>
  <si>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</si>
  <si>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</si>
  <si>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</si>
  <si>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</si>
  <si>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</si>
  <si>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</si>
  <si>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</si>
  <si>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</si>
  <si>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</si>
  <si>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</si>
  <si>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</si>
  <si>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</si>
  <si>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</si>
  <si>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</si>
  <si>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</si>
  <si>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</si>
  <si>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</si>
  <si>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</si>
  <si>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</si>
  <si>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</si>
  <si>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</si>
  <si>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</si>
  <si>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</si>
  <si>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</si>
  <si>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</si>
  <si>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</si>
  <si>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</si>
  <si>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</si>
  <si>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</si>
  <si>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</si>
  <si>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</si>
  <si>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</si>
  <si>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</si>
  <si>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</si>
  <si>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</si>
  <si>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</si>
  <si>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</si>
  <si>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</si>
  <si>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</si>
  <si>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</si>
  <si>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</si>
  <si>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</si>
  <si>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</si>
  <si>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</si>
  <si>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</si>
  <si>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</si>
  <si>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</si>
  <si>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</si>
  <si>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</si>
  <si>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</si>
  <si>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</si>
  <si>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</si>
  <si>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</si>
  <si>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</si>
  <si>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</si>
  <si>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</si>
  <si>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</si>
  <si>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</si>
  <si>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</si>
  <si>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</si>
  <si>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</si>
  <si>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</si>
  <si>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</si>
  <si>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</si>
  <si>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</si>
  <si>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</si>
  <si>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</si>
  <si>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</si>
  <si>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</si>
  <si>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</si>
  <si>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</si>
  <si>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</si>
  <si>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</si>
  <si>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</si>
  <si>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</si>
  <si>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</si>
  <si>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</si>
  <si>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</si>
  <si>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</si>
  <si>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</si>
  <si>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</si>
  <si>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</si>
  <si>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</si>
  <si>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</si>
  <si>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</si>
  <si>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</si>
  <si>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</si>
  <si>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</si>
  <si>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</si>
  <si>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</si>
  <si>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</si>
  <si>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</si>
  <si>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</si>
  <si>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</si>
  <si>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</si>
  <si>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</si>
  <si>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</si>
  <si>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</si>
  <si>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</si>
  <si>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</si>
  <si>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</si>
  <si>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</si>
  <si>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</si>
  <si>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</si>
  <si>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</si>
  <si>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</si>
  <si>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</si>
  <si>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</si>
  <si>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</si>
  <si>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</si>
  <si>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</si>
  <si>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</si>
  <si>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</si>
  <si>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</si>
  <si>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</si>
  <si>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</si>
  <si>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</si>
  <si>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</si>
  <si>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</si>
  <si>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</si>
  <si>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</si>
  <si>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</si>
  <si>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</si>
  <si>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</si>
  <si>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</si>
  <si>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</si>
  <si>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</si>
  <si>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</si>
  <si>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</si>
  <si>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</si>
  <si>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</si>
  <si>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</si>
  <si>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</si>
  <si>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</si>
  <si>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</si>
  <si>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</si>
  <si>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</si>
  <si>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</si>
  <si>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</si>
  <si>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</si>
  <si>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</si>
  <si>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</si>
  <si>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</si>
  <si>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</si>
  <si>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</si>
  <si>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</si>
  <si>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</si>
  <si>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</si>
  <si>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</si>
  <si>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</si>
  <si>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</si>
  <si>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</si>
  <si>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</si>
  <si>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</si>
  <si>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</si>
  <si>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</si>
  <si>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</si>
  <si>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</si>
  <si>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</si>
  <si>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</si>
  <si>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</si>
  <si>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</si>
  <si>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</si>
  <si>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</si>
  <si>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</si>
  <si>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</si>
  <si>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</si>
  <si>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</si>
  <si>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</si>
  <si>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</si>
  <si>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</si>
  <si>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</si>
  <si>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</si>
  <si>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</si>
  <si>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</si>
  <si>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</si>
  <si>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</si>
  <si>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</si>
  <si>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</si>
  <si>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</si>
  <si>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</si>
  <si>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</si>
  <si>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</si>
  <si>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</si>
  <si>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</si>
  <si>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</si>
  <si>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</si>
  <si>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</si>
  <si>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</si>
  <si>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</si>
  <si>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</si>
  <si>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</si>
  <si>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</si>
  <si>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</si>
  <si>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</si>
  <si>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</si>
  <si>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</si>
  <si>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</si>
  <si>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</si>
  <si>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</si>
  <si>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</si>
  <si>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</si>
  <si>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</si>
  <si>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</si>
  <si>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</si>
  <si>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</si>
  <si>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</si>
  <si>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</si>
  <si>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</si>
  <si>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</si>
  <si>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</si>
  <si>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</si>
  <si>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</si>
  <si>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</si>
  <si>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</si>
  <si>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</si>
  <si>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</si>
  <si>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</si>
  <si>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</si>
  <si>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</si>
  <si>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</si>
  <si>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</si>
  <si>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</si>
  <si>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</si>
  <si>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</si>
  <si>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</si>
  <si>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</si>
  <si>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</si>
  <si>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</si>
  <si>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</si>
  <si>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</si>
  <si>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</si>
  <si>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</si>
  <si>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</si>
  <si>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</si>
  <si>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</si>
  <si>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</si>
  <si>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</si>
  <si>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</si>
  <si>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</si>
  <si>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</si>
  <si>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</si>
  <si>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</si>
  <si>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</si>
  <si>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</si>
  <si>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</si>
  <si>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</si>
  <si>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</si>
  <si>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</si>
  <si>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</si>
  <si>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</si>
  <si>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</si>
  <si>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</si>
  <si>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</si>
  <si>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</si>
  <si>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</si>
  <si>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</si>
  <si>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</si>
  <si>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</si>
  <si>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</si>
  <si>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</si>
  <si>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</si>
  <si>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</si>
  <si>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</si>
  <si>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</si>
  <si>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</si>
  <si>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</si>
  <si>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</si>
  <si>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</si>
  <si>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</si>
  <si>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</si>
  <si>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</si>
  <si>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</si>
  <si>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</si>
  <si>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</si>
  <si>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</si>
  <si>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</si>
  <si>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</si>
  <si>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</si>
  <si>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</si>
  <si>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</si>
  <si>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</si>
  <si>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</si>
  <si>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</si>
  <si>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</si>
  <si>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</si>
  <si>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</si>
  <si>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</si>
  <si>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</si>
  <si>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</si>
  <si>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</si>
  <si>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</si>
  <si>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</si>
  <si>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</si>
  <si>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</si>
  <si>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</si>
  <si>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</si>
  <si>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</si>
  <si>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</si>
  <si>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</si>
  <si>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</si>
  <si>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</si>
  <si>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</si>
  <si>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</si>
  <si>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</si>
  <si>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</si>
  <si>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</si>
  <si>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</si>
  <si>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</si>
  <si>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</si>
  <si>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</si>
  <si>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</si>
  <si>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</si>
  <si>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</si>
  <si>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</si>
  <si>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</si>
  <si>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</si>
  <si>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</si>
  <si>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</si>
  <si>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</si>
  <si>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</si>
  <si>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</si>
  <si>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</si>
  <si>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</si>
  <si>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</si>
  <si>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</si>
  <si>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</si>
  <si>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</si>
  <si>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</si>
  <si>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</si>
  <si>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</si>
  <si>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</si>
  <si>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</si>
  <si>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</si>
  <si>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</si>
  <si>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</si>
  <si>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</si>
  <si>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</si>
  <si>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</si>
  <si>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</si>
  <si>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</si>
  <si>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</si>
  <si>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</si>
  <si>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</si>
  <si>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</si>
  <si>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</si>
  <si>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</si>
  <si>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</si>
  <si>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</si>
  <si>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</si>
  <si>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</si>
  <si>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</si>
  <si>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</si>
  <si>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</si>
  <si>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</si>
  <si>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</si>
  <si>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</si>
  <si>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</si>
  <si>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</si>
  <si>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</si>
  <si>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</si>
  <si>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</si>
  <si>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</si>
  <si>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</si>
  <si>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</si>
  <si>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</si>
  <si>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</si>
  <si>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</si>
  <si>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</si>
  <si>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</si>
  <si>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</si>
  <si>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</si>
  <si>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</si>
  <si>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</si>
  <si>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</si>
  <si>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</si>
  <si>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</si>
  <si>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</si>
  <si>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</si>
  <si>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</si>
  <si>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</si>
  <si>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</si>
  <si>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</si>
  <si>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</si>
  <si>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</si>
  <si>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</si>
  <si>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</si>
  <si>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</si>
  <si>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</si>
  <si>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</si>
  <si>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</si>
  <si>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</si>
  <si>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</si>
  <si>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</si>
  <si>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</si>
  <si>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</si>
  <si>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</si>
  <si>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</si>
  <si>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</si>
  <si>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</si>
  <si>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</si>
  <si>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</si>
  <si>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</si>
  <si>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</si>
  <si>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</si>
  <si>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</si>
  <si>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</si>
  <si>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</si>
  <si>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</si>
  <si>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</si>
  <si>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</si>
  <si>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</si>
  <si>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</si>
  <si>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</si>
  <si>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</si>
  <si>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</si>
  <si>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</si>
  <si>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</si>
  <si>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</si>
  <si>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</si>
  <si>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</si>
  <si>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</si>
  <si>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</si>
  <si>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</si>
  <si>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</si>
  <si>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</si>
  <si>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</si>
  <si>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</si>
  <si>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</si>
  <si>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</si>
  <si>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</si>
  <si>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</si>
  <si>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</si>
  <si>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</si>
  <si>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</si>
  <si>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</si>
  <si>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</si>
  <si>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</si>
  <si>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</si>
  <si>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</si>
  <si>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</si>
  <si>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</si>
  <si>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</si>
  <si>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</si>
  <si>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</si>
  <si>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</si>
  <si>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</si>
  <si>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</si>
  <si>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</si>
  <si>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</si>
  <si>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</si>
  <si>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</si>
  <si>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</si>
  <si>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</si>
  <si>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</si>
  <si>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</si>
  <si>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</si>
  <si>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</si>
  <si>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</si>
  <si>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</si>
  <si>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</si>
  <si>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</si>
  <si>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</si>
  <si>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</si>
  <si>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</si>
  <si>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</si>
  <si>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</si>
  <si>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</si>
  <si>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</si>
  <si>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</si>
  <si>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</si>
  <si>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</si>
  <si>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</si>
  <si>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</si>
  <si>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</si>
  <si>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</si>
  <si>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</si>
  <si>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</si>
  <si>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</si>
  <si>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</si>
  <si>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</si>
  <si>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</si>
  <si>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</si>
  <si>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</si>
  <si>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</si>
  <si>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</si>
  <si>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</si>
  <si>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</si>
  <si>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</si>
  <si>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</si>
  <si>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</si>
  <si>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</si>
  <si>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</si>
  <si>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</si>
  <si>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</si>
  <si>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</si>
  <si>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</si>
  <si>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</si>
  <si>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</si>
  <si>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</si>
  <si>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</si>
  <si>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</si>
  <si>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</si>
  <si>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</si>
  <si>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</si>
  <si>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</si>
  <si>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</si>
  <si>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</si>
  <si>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</si>
  <si>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</si>
  <si>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</si>
  <si>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</si>
  <si>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</si>
  <si>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</si>
  <si>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</si>
  <si>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</si>
  <si>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</si>
  <si>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</si>
  <si>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</si>
  <si>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</si>
  <si>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</si>
  <si>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</si>
  <si>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</si>
  <si>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</si>
  <si>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</si>
  <si>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</si>
  <si>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</si>
  <si>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</si>
  <si>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</si>
  <si>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</si>
  <si>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</si>
  <si>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</si>
  <si>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</si>
  <si>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</si>
  <si>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</si>
  <si>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</si>
  <si>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</si>
  <si>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</si>
  <si>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</si>
  <si>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</si>
  <si>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</si>
  <si>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</si>
  <si>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</si>
  <si>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</si>
  <si>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</si>
  <si>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</si>
  <si>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</si>
  <si>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</si>
  <si>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</si>
  <si>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</si>
  <si>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</si>
  <si>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</si>
  <si>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</si>
  <si>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</si>
  <si>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</si>
  <si>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</si>
  <si>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</si>
  <si>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</si>
  <si>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</si>
  <si>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</si>
  <si>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</si>
  <si>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</si>
  <si>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</si>
  <si>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</si>
  <si>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</si>
  <si>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</si>
  <si>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</si>
  <si>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</si>
  <si>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</si>
  <si>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</si>
  <si>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</si>
  <si>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</si>
  <si>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</si>
  <si>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</si>
  <si>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</si>
  <si>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</si>
  <si>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</si>
  <si>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</si>
  <si>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</si>
  <si>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</si>
  <si>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</si>
  <si>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</si>
  <si>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</si>
  <si>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</si>
  <si>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</si>
  <si>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</si>
  <si>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</si>
  <si>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</si>
  <si>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</si>
  <si>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</si>
  <si>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</si>
  <si>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</si>
  <si>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</si>
  <si>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</si>
  <si>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</si>
  <si>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</si>
  <si>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</si>
  <si>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</si>
  <si>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</si>
  <si>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</si>
  <si>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</si>
  <si>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</si>
  <si>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</si>
  <si>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</si>
  <si>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</si>
  <si>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</si>
  <si>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</si>
  <si>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</si>
  <si>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</si>
  <si>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</si>
  <si>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</si>
  <si>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</si>
  <si>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</si>
  <si>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</si>
  <si>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</si>
  <si>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</si>
  <si>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</si>
  <si>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</si>
  <si>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</si>
  <si>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</si>
  <si>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</si>
  <si>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</si>
  <si>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</si>
  <si>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</si>
  <si>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</si>
  <si>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</si>
  <si>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</si>
  <si>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</si>
  <si>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</si>
  <si>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</si>
  <si>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</si>
  <si>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</si>
  <si>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</si>
  <si>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</si>
  <si>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</si>
  <si>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</si>
  <si>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</si>
  <si>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</si>
  <si>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</si>
  <si>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</si>
  <si>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</si>
  <si>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</si>
  <si>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</si>
  <si>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</si>
  <si>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</si>
  <si>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</si>
  <si>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</si>
  <si>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</si>
  <si>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</si>
  <si>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</si>
  <si>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</si>
  <si>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</si>
  <si>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</si>
  <si>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</si>
  <si>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</si>
  <si>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</si>
  <si>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</si>
  <si>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</si>
  <si>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</si>
  <si>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</si>
  <si>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</si>
  <si>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</si>
  <si>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</si>
  <si>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</si>
  <si>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</si>
  <si>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</si>
  <si>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</si>
  <si>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</si>
  <si>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</si>
  <si>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</si>
  <si>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</si>
  <si>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</si>
  <si>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</si>
  <si>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</si>
  <si>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</si>
  <si>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</si>
  <si>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</si>
  <si>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</si>
  <si>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</si>
  <si>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</si>
  <si>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</si>
  <si>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</si>
  <si>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</si>
  <si>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</si>
  <si>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</si>
  <si>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</si>
  <si>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</si>
  <si>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</si>
  <si>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</si>
  <si>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</si>
  <si>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</si>
  <si>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</si>
  <si>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</si>
  <si>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</si>
  <si>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</si>
  <si>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</si>
  <si>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</si>
  <si>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</si>
  <si>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</si>
  <si>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</si>
  <si>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</si>
  <si>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</si>
  <si>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</si>
  <si>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</si>
  <si>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</si>
  <si>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</si>
  <si>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</si>
  <si>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</si>
  <si>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</si>
  <si>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</si>
  <si>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</si>
  <si>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</si>
  <si>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</si>
  <si>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</si>
  <si>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</si>
  <si>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</si>
  <si>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</si>
  <si>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</si>
  <si>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</si>
  <si>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</si>
  <si>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</si>
  <si>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</si>
  <si>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</si>
  <si>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</si>
  <si>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</si>
  <si>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</si>
  <si>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</si>
  <si>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</si>
  <si>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</si>
  <si>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</si>
  <si>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</si>
  <si>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</si>
  <si>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</si>
  <si>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</si>
  <si>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</si>
  <si>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</si>
  <si>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</si>
  <si>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</si>
  <si>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</si>
  <si>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</si>
  <si>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</si>
  <si>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</si>
  <si>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</si>
  <si>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</si>
  <si>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</si>
  <si>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</si>
  <si>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</si>
  <si>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</si>
  <si>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</si>
  <si>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</si>
  <si>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</si>
  <si>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</si>
  <si>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</si>
  <si>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</si>
  <si>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</si>
  <si>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</si>
  <si>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</si>
  <si>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</si>
  <si>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</si>
  <si>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</si>
  <si>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</si>
  <si>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</si>
  <si>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</si>
  <si>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</si>
  <si>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</si>
  <si>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</si>
  <si>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</si>
  <si>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</si>
  <si>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</si>
  <si>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</si>
  <si>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</si>
  <si>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</si>
  <si>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</si>
  <si>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</si>
  <si>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</si>
  <si>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</si>
  <si>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</si>
  <si>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</si>
  <si>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</si>
  <si>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</si>
  <si>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</si>
  <si>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</si>
  <si>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</si>
  <si>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</si>
  <si>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</si>
  <si>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</si>
  <si>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</si>
  <si>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</si>
  <si>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</si>
  <si>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</si>
  <si>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</si>
  <si>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</si>
  <si>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</si>
  <si>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</si>
  <si>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</si>
  <si>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</si>
  <si>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</si>
  <si>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</si>
  <si>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</si>
  <si>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</si>
  <si>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</si>
  <si>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</si>
  <si>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</si>
  <si>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</si>
  <si>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</si>
  <si>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</si>
  <si>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</si>
  <si>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</si>
  <si>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</si>
  <si>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</si>
  <si>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</si>
  <si>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</si>
  <si>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</si>
  <si>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</si>
  <si>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</si>
  <si>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</si>
  <si>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</si>
  <si>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</si>
  <si>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</si>
  <si>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</si>
  <si>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</si>
  <si>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</si>
  <si>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</si>
  <si>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</si>
  <si>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</si>
  <si>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</si>
  <si>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</si>
  <si>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</si>
  <si>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</si>
  <si>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</si>
  <si>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</si>
  <si>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</si>
  <si>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</si>
  <si>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</si>
  <si>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</si>
  <si>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</si>
  <si>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</si>
  <si>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</si>
  <si>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</si>
  <si>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</si>
  <si>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</si>
  <si>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</si>
  <si>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</si>
  <si>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</si>
  <si>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</si>
  <si>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</si>
  <si>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</si>
  <si>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</si>
  <si>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</si>
  <si>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</si>
  <si>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</si>
  <si>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</si>
  <si>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</si>
  <si>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</si>
  <si>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</si>
  <si>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</si>
  <si>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</si>
  <si>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</si>
  <si>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</si>
  <si>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</si>
  <si>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</si>
  <si>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</si>
  <si>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</si>
  <si>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</si>
  <si>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</si>
  <si>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</si>
  <si>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</si>
  <si>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</si>
  <si>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</si>
  <si>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</si>
  <si>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</si>
  <si>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</si>
  <si>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</si>
  <si>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</si>
  <si>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</si>
  <si>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</si>
  <si>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</si>
  <si>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</si>
  <si>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</si>
  <si>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</si>
  <si>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</si>
  <si>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</si>
  <si>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</si>
  <si>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</si>
  <si>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</si>
  <si>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</si>
  <si>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</si>
  <si>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</si>
  <si>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</si>
  <si>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</si>
  <si>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</si>
  <si>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</si>
  <si>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</si>
  <si>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</si>
  <si>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</si>
  <si>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</si>
  <si>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</si>
  <si>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</si>
  <si>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</si>
  <si>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</si>
  <si>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</si>
  <si>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</si>
  <si>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</si>
  <si>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</si>
  <si>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</si>
  <si>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</si>
  <si>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</si>
  <si>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</si>
  <si>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</si>
  <si>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</si>
  <si>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</si>
  <si>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</si>
  <si>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</si>
  <si>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</si>
  <si>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</si>
  <si>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</si>
  <si>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</si>
  <si>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</si>
  <si>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</si>
  <si>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</si>
  <si>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</si>
  <si>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</si>
  <si>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</si>
  <si>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</si>
  <si>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</si>
  <si>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</si>
  <si>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</si>
  <si>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</si>
  <si>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</si>
  <si>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</si>
  <si>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</si>
  <si>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</si>
  <si>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</si>
  <si>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</si>
  <si>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</si>
  <si>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</si>
  <si>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</si>
  <si>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</si>
  <si>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</si>
  <si>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</si>
  <si>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</si>
  <si>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</si>
  <si>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</si>
  <si>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</si>
  <si>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</si>
  <si>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</si>
  <si>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</si>
  <si>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</si>
  <si>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</si>
  <si>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</si>
  <si>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</si>
  <si>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</si>
  <si>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</si>
  <si>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</si>
  <si>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</si>
  <si>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</si>
  <si>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</si>
  <si>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</si>
  <si>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</si>
  <si>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</si>
  <si>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</si>
  <si>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</si>
  <si>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</si>
  <si>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</si>
  <si>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</si>
  <si>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</si>
  <si>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</si>
  <si>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</si>
  <si>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</si>
  <si>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</si>
  <si>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</si>
  <si>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</si>
  <si>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</si>
  <si>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</si>
  <si>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</si>
  <si>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</si>
  <si>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</si>
  <si>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</si>
  <si>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</si>
  <si>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</si>
  <si>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</si>
  <si>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</si>
  <si>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</si>
  <si>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</si>
  <si>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</si>
  <si>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</si>
  <si>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</si>
  <si>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</si>
  <si>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</si>
  <si>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</si>
  <si>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</si>
  <si>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</si>
  <si>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</si>
  <si>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</si>
  <si>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</si>
  <si>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</si>
  <si>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</si>
  <si>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</si>
  <si>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</si>
  <si>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</si>
  <si>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</si>
  <si>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</si>
  <si>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</si>
  <si>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</si>
  <si>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</si>
  <si>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</si>
  <si>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</si>
  <si>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</si>
  <si>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</si>
  <si>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</si>
  <si>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</si>
  <si>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</si>
  <si>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</si>
  <si>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</si>
  <si>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</si>
  <si>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</si>
  <si>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</si>
  <si>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</si>
  <si>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</si>
  <si>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</si>
  <si>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</si>
  <si>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</si>
  <si>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</si>
  <si>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</si>
  <si>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</si>
  <si>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</si>
  <si>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</si>
  <si>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</si>
  <si>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</si>
  <si>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</si>
  <si>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</si>
  <si>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</si>
  <si>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</si>
  <si>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</si>
  <si>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</si>
  <si>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</si>
  <si>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</si>
  <si>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</si>
  <si>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</si>
  <si>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</si>
  <si>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</si>
  <si>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</si>
  <si>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</si>
  <si>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</si>
  <si>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</si>
  <si>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</si>
  <si>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</si>
  <si>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</si>
  <si>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</si>
  <si>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</si>
  <si>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</si>
  <si>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</si>
  <si>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</si>
  <si>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</si>
  <si>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</si>
  <si>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</si>
  <si>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</si>
  <si>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</si>
  <si>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</si>
  <si>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</si>
  <si>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</si>
  <si>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</si>
  <si>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</si>
  <si>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</si>
  <si>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</si>
  <si>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</si>
  <si>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</si>
  <si>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</si>
  <si>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</si>
  <si>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</si>
  <si>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</si>
  <si>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</si>
  <si>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</si>
  <si>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</si>
  <si>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</si>
  <si>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</si>
  <si>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</si>
  <si>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</si>
  <si>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</si>
  <si>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</si>
  <si>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</si>
  <si>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</si>
  <si>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</si>
  <si>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</si>
  <si>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</si>
  <si>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</si>
  <si>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</si>
  <si>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</si>
  <si>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</si>
  <si>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</si>
  <si>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</si>
  <si>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</si>
  <si>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</si>
  <si>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</si>
  <si>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</si>
  <si>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</si>
  <si>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</si>
  <si>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</si>
  <si>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</si>
  <si>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</si>
  <si>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</si>
  <si>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</si>
  <si>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</si>
  <si>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</si>
  <si>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</si>
  <si>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</si>
  <si>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</si>
  <si>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</si>
  <si>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</si>
  <si>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</si>
  <si>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</si>
  <si>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</si>
  <si>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</si>
  <si>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</si>
  <si>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</si>
  <si>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</si>
  <si>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</si>
  <si>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</si>
  <si>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</si>
  <si>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</si>
  <si>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</si>
  <si>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</si>
  <si>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</si>
  <si>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</si>
  <si>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</si>
  <si>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</si>
  <si>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</si>
  <si>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</si>
  <si>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</si>
  <si>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</si>
  <si>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</si>
  <si>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</si>
  <si>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</si>
  <si>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</si>
  <si>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</si>
  <si>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</si>
  <si>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</si>
  <si>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</si>
  <si>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</si>
  <si>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</si>
  <si>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</si>
  <si>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</si>
  <si>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</si>
  <si>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</si>
  <si>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</si>
  <si>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</si>
  <si>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</si>
  <si>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</si>
  <si>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</si>
  <si>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</si>
  <si>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</si>
  <si>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</si>
  <si>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</si>
  <si>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</si>
  <si>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</si>
  <si>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</si>
  <si>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</si>
  <si>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</si>
  <si>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</si>
  <si>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</si>
  <si>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</si>
  <si>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</si>
  <si>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</si>
  <si>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</si>
  <si>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</si>
  <si>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</si>
  <si>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</si>
  <si>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</si>
  <si>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</si>
  <si>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</si>
  <si>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</si>
  <si>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</si>
  <si>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</si>
  <si>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</si>
  <si>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</si>
  <si>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</si>
  <si>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</si>
  <si>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</si>
  <si>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</si>
  <si>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</si>
  <si>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</si>
  <si>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</si>
  <si>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</si>
  <si>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</si>
  <si>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</si>
  <si>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</si>
  <si>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</si>
  <si>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</si>
  <si>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</si>
  <si>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</si>
  <si>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</si>
  <si>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</si>
  <si>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</si>
  <si>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</si>
  <si>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</si>
  <si>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</si>
  <si>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</si>
  <si>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</si>
  <si>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</si>
  <si>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</si>
  <si>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</si>
  <si>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</si>
  <si>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</si>
  <si>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</si>
  <si>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</si>
  <si>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</si>
  <si>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</si>
  <si>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</si>
  <si>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</si>
  <si>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</si>
  <si>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</si>
  <si>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</si>
  <si>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</si>
  <si>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</si>
  <si>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</si>
  <si>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</si>
  <si>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</si>
  <si>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</si>
  <si>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</si>
  <si>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</si>
  <si>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</si>
  <si>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</si>
  <si>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</si>
  <si>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</si>
  <si>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</si>
  <si>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</si>
  <si>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</si>
  <si>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</si>
  <si>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</si>
  <si>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</si>
  <si>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</si>
  <si>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</si>
  <si>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</si>
  <si>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</si>
  <si>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</si>
  <si>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</si>
  <si>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</si>
  <si>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</si>
  <si>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</si>
  <si>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</si>
  <si>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</si>
  <si>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</si>
  <si>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</si>
  <si>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</si>
  <si>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</si>
  <si>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</si>
  <si>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</si>
  <si>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</si>
  <si>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</si>
  <si>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</si>
  <si>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</si>
  <si>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</si>
  <si>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</si>
  <si>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</si>
  <si>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</si>
  <si>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</si>
  <si>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</si>
  <si>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</si>
  <si>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</si>
  <si>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</si>
  <si>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</si>
  <si>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</si>
  <si>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</si>
  <si>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</si>
  <si>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</si>
  <si>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</si>
  <si>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</si>
  <si>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</si>
  <si>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</si>
  <si>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</si>
  <si>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</si>
  <si>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</si>
  <si>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</si>
  <si>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</si>
  <si>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</si>
  <si>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</si>
  <si>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</si>
  <si>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</si>
  <si>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</si>
  <si>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</si>
  <si>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</si>
  <si>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</si>
  <si>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</si>
  <si>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</si>
  <si>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</si>
  <si>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</si>
  <si>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</si>
  <si>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</si>
  <si>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</si>
  <si>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</si>
  <si>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</si>
  <si>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</si>
  <si>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</si>
  <si>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</si>
  <si>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</si>
  <si>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</si>
  <si>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</si>
  <si>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</si>
  <si>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</si>
  <si>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</si>
  <si>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</si>
  <si>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</si>
  <si>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</si>
  <si>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</si>
  <si>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</si>
  <si>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</si>
  <si>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</si>
  <si>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</si>
  <si>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</si>
  <si>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</si>
  <si>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</si>
  <si>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</si>
  <si>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</si>
  <si>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</si>
  <si>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</si>
  <si>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</si>
  <si>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</si>
  <si>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</si>
  <si>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</si>
  <si>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</si>
  <si>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</si>
  <si>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</si>
  <si>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</si>
  <si>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</si>
  <si>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</si>
  <si>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</si>
  <si>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</si>
  <si>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</si>
  <si>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</si>
  <si>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</si>
  <si>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</si>
  <si>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</si>
  <si>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</si>
  <si>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</si>
  <si>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</si>
  <si>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</si>
  <si>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</si>
  <si>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</si>
  <si>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</si>
  <si>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</si>
  <si>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</si>
  <si>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</si>
  <si>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</si>
  <si>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</si>
  <si>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</si>
  <si>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</si>
  <si>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</si>
  <si>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</si>
  <si>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</si>
  <si>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</si>
  <si>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</si>
  <si>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</si>
  <si>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</si>
  <si>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</si>
  <si>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</si>
  <si>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</si>
  <si>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</si>
  <si>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</si>
  <si>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</si>
  <si>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</si>
  <si>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</si>
  <si>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</si>
  <si>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</si>
  <si>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</si>
  <si>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</si>
  <si>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</si>
  <si>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</si>
  <si>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</si>
  <si>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</si>
  <si>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</si>
  <si>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</si>
  <si>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</si>
  <si>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</si>
  <si>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</si>
  <si>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</si>
  <si>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</si>
  <si>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</si>
  <si>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</si>
  <si>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</si>
  <si>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</si>
  <si>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</si>
  <si>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</si>
  <si>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</si>
  <si>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</si>
  <si>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</si>
  <si>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</si>
  <si>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</si>
  <si>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</si>
  <si>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</si>
  <si>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</si>
  <si>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</si>
  <si>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</si>
  <si>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</si>
  <si>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</si>
  <si>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</si>
  <si>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</si>
  <si>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</si>
  <si>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</si>
  <si>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</si>
  <si>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</si>
  <si>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</si>
  <si>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</si>
  <si>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</si>
  <si>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ETA 25 Mins</t>
  </si>
  <si>
    <t>PCM-20251112-00000759</t>
  </si>
  <si>
    <t xml:space="preserve">ETA 50 min </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</si>
  <si>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</si>
  <si>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</si>
  <si>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</si>
  <si>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</si>
  <si>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</si>
  <si>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</si>
  <si>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PCM-20251112-00000772</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</si>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</sst>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310.45582060184825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45973.404246527774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45973.404246527774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45973.404246527774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45973.404246527774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45973.404246527774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45973.404246527774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45973.404246527774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45973.404246527774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45973.404246527774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45973.404246527774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45973.404246527774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45973.404246527774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45973.404246527774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45973.404246527774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45973.404246527774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45973.404246527774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45973.404246527774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45973.404246527774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45973.404246527774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45973.404246527774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45973.404246527774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45973.404246527774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45973.404246527774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45973.404246527774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45973.404246527774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45973.404246527774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45973.404246527774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45973.404246527774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45973.404246527774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45973.404246527774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45973.404246527774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45973.404246527774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45973.404246527774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45973.404246527774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45973.404246527774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45973.404246527774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45973.404246527774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45973.404246527774</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45973.404246527774</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45973.404246527774</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45973.404246527774</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45973.404246527774</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45973.404246527774</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45973.404246527774</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45973.404246527774</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45973.404246527774</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45973.404246527774</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45973.404246527774</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45973.404246527774</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45973.404246527774</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45973.404246527774</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45973.404246527774</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45973.404246527774</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45973.404246527774</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45973.404246527774</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45973.404246527774</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45973.404246527774</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45973.404246527774</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45973.404246527774</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45973.404246527774</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45973.404246527774</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45973.404246527774</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45973.404246527774</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45973.404246527774</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45973.404246527774</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45973.404246527774</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45973.404246527774</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45973.404246527774</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45973.404246527774</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45973.404246527774</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45973.404246527774</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45973.404246527774</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45973.404246527774</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45973.404246527774</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45973.404246527774</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45973.404246527774</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45973.404246527774</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45973.404246527774</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45973.404246527774</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45973.404246527774</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45973.404246527774</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45973.404246527774</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45973.404246527774</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45973.404246527774</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45973.404246527774</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45973.404246527774</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45973.404246527774</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45973.404246527774</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45973.404246527774</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45973.404246527774</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45973.404246527774</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45973.404246527774</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45973.404246527774</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45973.404246527774</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45973.404246527774</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45973.404246527774</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45973.404246527774</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45973.404246527774</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45973.404246527774</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45973.404246527774</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45973.404246527774</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45973.404246527774</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45973.404246527774</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45973.404246527774</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45973.404246527774</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45973.404246527774</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45973.404246527774</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45973.404246527774</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45973.404246527774</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45973.404246527774</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45973.404246527774</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45973.404246527774</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45973.404246527774</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45973.404246527774</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45973.404246527774</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45973.404246527774</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45973.404246527774</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45973.404246527774</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148.40440891203616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4.3042824072472285E-2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45973.404246527774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45973.404246527774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45973.404246527774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45973.404246527774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45973.404246527774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45973.404246527774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45973.404246527774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45973.404246527774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45973.404246527774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45973.404246527774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45973.404246527774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45973.404246527774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45973.404246527774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45973.404246527774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45973.404246527774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45973.404246527774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16694</v>
      </c>
      <c r="E2" s="18" t="s">
        <v>39021</v>
      </c>
      <c r="F2" s="20">
        <v>45973.368969907409</v>
      </c>
      <c r="G2" s="21">
        <f t="shared" ref="G2:G9" ca="1" si="0">IFERROR(NOW()-F2,"-")</f>
        <v>3.5276967588288244E-2</v>
      </c>
      <c r="H2" s="22">
        <v>45973.364988425928</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45973.404246874998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45973.404246874998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45973.404246874998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45973.404246874998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45973.404246874998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45973.404246874998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45973.404246874998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45973.404246874998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45973.404246874998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45973.404246874998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45973.404246874998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45973.404246874998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45973.404246874998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45973.404246874998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45973.404246874998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45973.404246874998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45973.404246874998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45973.404246874998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45973.404246874998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45973.404246874998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45973.404246874998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45973.404246874998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45973.404246874998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45973.404246874998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45973.404246874998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45973.404246874998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45973.404246874998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45973.404246874998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45973.404246874998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45973.404246874998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45973.404246874998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45973.404246874998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45973.404246874998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45973.404246874998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45973.404246874998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45973.404246874998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45973.404246874998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45973.404246874998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45973.404246874998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45973.404246874998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45973.404246874998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45973.404246874998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45973.404246874998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45973.404246874998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45973.404246874998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45973.404246874998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45973.404246874998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45973.404246874998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45973.404246874998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45973.404246874998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45973.404246874998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45973.404246874998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45973.404246874998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45973.404246874998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45973.404246874998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45973.404246874998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45973.404246874998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45973.404246874998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45973.404246874998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45973.404246874998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45973.404246874998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45973.404246874998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45973.404246874998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45973.404246874998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45973.404246874998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45973.404246874998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45973.404246874998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45973.404246874998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45973.404246874998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45973.404246874998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45973.404246874998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45973.404246874998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45973.404246874998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45973.404246874998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45973.404246874998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45973.404246874998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45973.404246874998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45973.404246874998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45973.404246874998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45973.404246874998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45973.404246874998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45973.404246874998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45973.404246874998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45973.404246874998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45973.404246874998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45973.404246874998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45973.404246874998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45973.404246874998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45973.404246874998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45973.404246874998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45973.404246874998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45973.404246874998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45973.404246874998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45973.404246874998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45973.404246874998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45973.404246874998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45973.404246874998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45973.404246874998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45973.404246874998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45973.404246874998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45973.404246874998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45973.404246874998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45973.404246874998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45973.404246874998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45973.404246874998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45973.404246874998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45973.404246874998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45973.404246874998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45973.404246874998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45973.404246874998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45973.404246874998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45973.404246874998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45973.404246874998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45973.404246874998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45973.404246874998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45973.404246874998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45973.404246874998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45973.404246874998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45973.404246874998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45973.404246874998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45973.404246874998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45973.404246874998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45973.404246874998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45973.404246874998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45973.404246874998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45973.404246874998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45973.404246874998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45973.404246874998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45973.404246874998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45973.404246874998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45973.404246874998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45973.404246874998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45973.404246874998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45973.404246874998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45973.404246874998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45973.404246874998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45973.404246874998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45973.404246874998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45973.404246874998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45973.404246874998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45973.404246874998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45973.404246874998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45973.404246874998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45973.404246874998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45973.404246874998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45973.404246874998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45973.404246874998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45973.404246874998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45973.404246874998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45973.404246874998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45973.404246874998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45973.404246874998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45973.404246874998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45973.404246874998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45973.404246874998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45973.404246874998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45973.404246874998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45973.404246874998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45973.404246874998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45973.404246874998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45973.404246874998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45973.404246874998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45973.404246874998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45973.404246874998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45973.404246874998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45973.404246874998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45973.404246874998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45973.404246874998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45973.404246874998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45973.404246874998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45973.404246874998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45973.404246874998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45973.404246874998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45973.404246874998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45973.404246874998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45973.404246874998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45973.404246874998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45973.404246874998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45973.404246874998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45973.404246874998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45973.404246874998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45973.404246874998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45973.404246874998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45973.404246874998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45973.404246874998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45973.404246874998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45973.404246874998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45973.404246874998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45973.404246874998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45973.404246874998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45973.404246874998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45973.404246874998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45973.404246874998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45973.404246874998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45973.404246874998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45973.404246874998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45973.404246874998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45973.404246874998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45973.404246874998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45973.404246874998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45973.404246874998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45973.404246874998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45973.404246874998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45973.404246874998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45973.404246874998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45973.404246874998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45973.404246874998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45973.404246874998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45973.404246874998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45973.404246874998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45973.404246874998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45973.404246874998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45973.404246874998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45973.404246874998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45973.404246874998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45973.404246874998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45973.404246874998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45973.404246874998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45973.404246874998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45973.404246874998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45973.404246874998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45973.404246874998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45973.404246874998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45973.404246874998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45973.404246874998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45973.404246874998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45973.404246874998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45973.404246874998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45973.404246874998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45973.404246874998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45973.404246874998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45973.404246874998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45973.404246874998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45973.404246874998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45973.404246874998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45973.404246874998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45973.404246874998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45973.404246874998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45973.404246874998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45973.404246874998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45973.404246874998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45973.404246874998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45973.404246874998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45973.404246874998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45973.404246874998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45973.404246874998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45973.404246874998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45973.404246874998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45973.404246874998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45973.404246874998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45973.404246874998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45973.404246874998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45973.404246874998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45973.404246874998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45973.404246874998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45973.404246874998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45973.404246874998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45973.404246874998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45973.404246874998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45973.404246874998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45973.404246874998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45973.404246874998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45973.404246874998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45973.404246874998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45973.404246874998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45973.404246874998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45973.404246874998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45973.404246874998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45973.404246874998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45973.404246874998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45973.404246874998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45973.404246874998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45973.404246874998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45973.404246874998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45973.404246874998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45973.404246874998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45973.404246874998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45973.404246874998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45973.404246874998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45973.404246874998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45973.404246874998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45973.404246874998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45973.404246874998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45973.404246874998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45973.404246874998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45973.404246874998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45973.404246874998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45973.404246874998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45973.404246874998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45973.404246874998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45973.404246874998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45973.404246874998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45973.404246874998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45973.404246874998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45973.404246874998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45973.404246874998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45973.404246874998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45973.404246874998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45973.404246874998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45973.404246874998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45973.404246874998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45973.404246874998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45973.404246874998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45973.404246874998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45973.404246874998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45973.404246874998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45973.404246874998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45973.404246874998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45973.404246874998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45973.404246874998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45973.404246874998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45973.404246874998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45973.404246874998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45973.404246874998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45973.404246874998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45973.404246874998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45973.404246874998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45973.404246874998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45973.404246874998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45973.404246874998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45973.404246874998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45973.404246874998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45973.404246874998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45973.404246874998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45973.404246874998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45973.404246874998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45973.404246874998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45973.404246874998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45973.404246874998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45973.404246874998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45973.404246874998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45973.404246874998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45973.404246874998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45973.404246874998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45973.404246874998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45973.404246874998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45973.404246874998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45973.404246874998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45973.404246874998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45973.404246874998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45973.404246874998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45973.404246874998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45973.404246874998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45973.404246874998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45973.404246874998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45973.404246874998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45973.404246874998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45973.404246874998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45973.404246874998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45973.404246874998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45973.404246874998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45973.404246874998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45973.404246874998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45973.404246874998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45973.404246874998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45973.404246874998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45973.404246874998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45973.404246874998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45973.404246874998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45973.404246874998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45973.404246874998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45973.404246874998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45973.404246874998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45973.404246874998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45973.404246874998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45973.404246874998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45973.404246874998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45973.404246874998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45973.404246874998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45973.404246874998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45973.404246874998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45973.404246874998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45973.404246874998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45973.404246874998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45973.404246874998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45973.404246874998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45973.404246874998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45973.404246874998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45973.404246874998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45973.404246874998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45973.404246874998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45973.404246874998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45973.404246874998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45973.404246874998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45973.404246874998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45973.404246874998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45973.404246874998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45973.404246874998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45973.404246874998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45973.404246874998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45973.404246874998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45973.404246874998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45973.404246874998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45973.404246874998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45973.404246874998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45973.404246874998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45973.404246874998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45973.404246874998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45973.404246874998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45973.404246874998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45973.404246874998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45973.404246874998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45973.404246874998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45973.404246874998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45973.404246874998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45973.404246874998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45973.404246874998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45973.404246874998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45973.404246874998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45973.404246874998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45973.404246874998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45973.404246874998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45973.404246874998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45973.404246874998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45973.404246874998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45973.404246874998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45973.404246874998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45973.404246874998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45973.404246874998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45973.404246874998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45973.404246874998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45973.404246874998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45973.404246874998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45973.404246874998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45973.404246874998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45973.404246874998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45973.404246874998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45973.404246874998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45973.404246874998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45973.404246874998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45973.404246874998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45973.404246874998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45973.404246874998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45973.404246874998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45973.404246874998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45973.404246874998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45973.404246874998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45973.404246874998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45973.404246874998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45973.404246874998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45973.404246874998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45973.404246874998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45973.404246874998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45973.404246874998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45973.404246874998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45973.404246874998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45973.404246874998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45973.404246874998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45973.404246874998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45973.404246874998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45973.404246874998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45973.404246874998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45973.404246874998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45973.404246874998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45973.404246874998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45973.404246874998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45973.404246874998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45973.404246874998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45973.404246874998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45973.404246874998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45973.404246874998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45973.404246874998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45973.404246874998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45973.404246874998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45973.404246874998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45973.404246874998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45973.404246874998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45973.404246874998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45973.404246874998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45973.404246874998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45973.404246874998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45973.404246874998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45973.404246874998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45973.404246874998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45973.404246874998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45973.404246874998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45973.404246874998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45973.404246874998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45973.404246874998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45973.404246874998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45973.404246874998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45973.404246874998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45973.404246874998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45973.404246874998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45973.404246874998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45973.404246874998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45973.404246874998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45973.404246874998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45973.404246874998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45973.404246874998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45973.404246874998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45973.404246874998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45973.404246874998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45973.404246874998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45973.404246874998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45973.404246874998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45973.404246874998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45973.404246874998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45973.404246874998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45973.404246874998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45973.404246874998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45973.404246874998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45973.404246874998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45973.404246874998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45973.404246874998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45973.404246874998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45973.404246874998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45973.404246874998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45973.404246874998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45973.404246874998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45973.404246874998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45973.404246874998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45973.404246874998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45973.404246874998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45973.404246874998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45973.404246874998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45973.404246874998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45973.404246874998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45973.404246874998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45973.404246874998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45973.404246874998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45973.404246874998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45973.404246874998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45973.404246874998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45973.404246874998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45973.404246874998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45973.404246874998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45973.404246874998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45973.404246874998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45973.404246874998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45973.404246874998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45973.404246874998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45973.404246874998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45973.404246874998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45973.404246874998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45973.404246874998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45973.404246874998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45973.404246874998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45973.404246874998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45973.404246874998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45973.404246874998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45973.404246874998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45973.404246874998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45973.404246874998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45973.404246874998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45973.404246874998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45973.404246874998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45973.404246874998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45973.404246874998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45973.404246874998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45973.404246874998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45973.404246874998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45973.404246874998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45973.404246874998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45973.404246874998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45973.404246874998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45973.404246874998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45973.404246874998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45973.404246874998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45973.404246874998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45973.404246874998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45973.404246874998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45973.404246874998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45973.404246874998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45973.404246874998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45973.404246874998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45973.404246874998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45973.404246874998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45973.404246874998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45973.404246874998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45973.404246874998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45973.404246874998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45973.404246874998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45973.404246874998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45973.404246874998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45973.404246874998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45973.404246874998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45973.404246874998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45973.404246874998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45973.404246874998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45973.404246874998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45973.404246874998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45973.404246874998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45973.404246874998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45973.404246874998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45973.404246874998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45973.404246874998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45973.404246874998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45973.404246874998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45973.404246874998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45973.404246874998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45973.404246874998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45973.404246874998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45973.404246874998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45973.404246874998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45973.404246874998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45973.404246874998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45973.404246874998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45973.404246874998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45973.404246874998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45973.404246874998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45973.404246874998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45973.404246874998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45973.404246874998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45973.404246874998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45973.404246874998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45973.404246874998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45973.404246874998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45973.404246874998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45973.404246874998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45973.404246874998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45973.404246874998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45973.404246874998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45973.404246874998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45973.404246874998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45973.404246874998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45973.404246874998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45973.404246874998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45973.404246874998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45973.404246874998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45973.404246874998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45973.404246874998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45973.404246874998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45973.404246874998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45973.404246874998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45973.404246874998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45973.404246874998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45973.404246874998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45973.404246874998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45973.404246874998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45973.404246874998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45973.404246874998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45973.404246874998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45973.404246874998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45973.404246874998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45973.404246874998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45973.404246874998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45973.404246874998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45973.404246874998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45973.404246874998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45973.404246874998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45973.404246874998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45973.404246874998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45973.404246874998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45973.404246874998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45973.404246874998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45973.404246874998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45973.404246874998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45973.404246874998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45973.404246874998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45973.404246874998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45973.404246874998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45973.404246874998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45973.404246874998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45973.404246874998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45973.404246874998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45973.404246874998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45973.404246874998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45973.404246874998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45973.404246874998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45973.404246874998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45973.404246874998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45973.404246874998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45973.404246874998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45973.404246874998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45973.404246874998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45973.404246874998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45973.404246874998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45973.404246874998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45973.404246874998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45973.404246874998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45973.404246874998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45973.404246874998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45973.404246874998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45973.404246874998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45973.404246874998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45973.404246874998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45973.404246874998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45973.404246874998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45973.404246874998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45973.404246874998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45973.404246874998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45973.404246874998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45973.404246874998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45973.404246874998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45973.404246874998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45973.404246874998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45973.404246874998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45973.404246874998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45973.404246874998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45973.404246874998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45973.404246874998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45973.404246874998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45973.404246874998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45973.404246874998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45973.404246874998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45973.404246874998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45973.404246874998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45973.404246874998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45973.404246874998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45973.404246874998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45973.404246874998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45973.404246874998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45973.404246874998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45973.404246874998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45973.404246874998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45973.404246874998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45973.404246874998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45973.404246874998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45973.404246874998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45973.404246874998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45973.404246874998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45973.404246874998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45973.404246874998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45973.404246874998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45973.404246874998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45973.404246874998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45973.404246874998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45973.404246874998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45973.404246874998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45973.404246874998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45973.404246874998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45973.404246874998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45973.404246874998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45973.404246874998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45973.404246874998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45973.404246874998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45973.404246874998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45973.404246874998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45973.404246874998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45973.404246874998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45973.404246874998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45973.404246874998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45973.404246874998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45973.404246874998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45973.404246874998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45973.404246874998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45973.404246874998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45973.404246874998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45973.404246874998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45973.404246874998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45973.404246874998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45973.404246874998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45973.404246874998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45973.404246874998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45973.404246874998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45973.404246874998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45973.404246874998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45973.404246874998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45973.404246874998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45973.404246874998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45973.404246874998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45973.404246874998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45973.404246874998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45973.404246874998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45973.404246874998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45973.404246874998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45973.404246874998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45973.404246874998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45973.404246874998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45973.404246874998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45973.404246874998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45973.404246874998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45973.404246874998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45973.404246874998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45973.404246874998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45973.404246874998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45973.404246874998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45973.404246874998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45973.404246874998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45973.404246874998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45973.404246874998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45973.404246874998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45973.404246874998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45973.404246874998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45973.404246874998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45973.404246874998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45973.404246874998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45973.404246874998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45973.404246874998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45973.404246874998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45973.404246874998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45973.404246874998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45973.404246874998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45973.404246874998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45973.404246874998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45973.404246874998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45973.404246874998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45973.404246874998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45973.404246874998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45973.404246874998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45973.404246874998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45973.404246874998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45973.404246874998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45973.404246874998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45973.404246874998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45973.404246874998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45973.404246874998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45973.404246874998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45973.404246874998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45973.404246874998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45973.404246874998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45973.404246874998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45973.404246874998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45973.404246874998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45973.404246874998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45973.404246874998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45973.404246874998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45973.404246874998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45973.404246874998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45973.404246874998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45973.404246874998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45973.404246874998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45973.404246874998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45973.404246874998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45973.404246874998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45973.404246874998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45973.404246874998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45973.404246874998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45973.404246874998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45973.404246874998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45973.404246874998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45973.404246874998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45973.404246874998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45973.404246874998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45973.404246874998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45973.404246874998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45973.404246874998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45973.404246874998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45973.404246874998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45973.404246874998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45973.404246874998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45973.404246874998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45973.404246874998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45973.404246874998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45973.404246874998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45973.404246874998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45973.404246874998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45973.404246874998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45973.404246874998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45973.404246874998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45973.404246874998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45973.404246874998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45973.404246874998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45973.404246874998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45973.404246874998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45973.404246874998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45973.404246874998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45973.404246874998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45973.404246874998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45973.404246874998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45973.404246874998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45973.404246874998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45973.404246874998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45973.404246874998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45973.404246874998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45973.404246874998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45973.404246874998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45973.404246874998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45973.404246874998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45973.404246874998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45973.404246874998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45973.404246874998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45973.404246874998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45973.404246874998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45973.404246874998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45973.404246874998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45973.404246874998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45973.404246874998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45973.404246874998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45973.404246874998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45973.404246874998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45973.404246874998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45973.404246874998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45973.404246874998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45973.404246874998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45973.404246874998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45973.404246874998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45973.404246874998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45973.404246874998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45973.404246874998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45973.404246874998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45973.404246874998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45973.404246874998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45973.404246874998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45973.404246874998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45973.404246874998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45973.404246874998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45973.404246874998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45973.404246874998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45973.404246874998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45973.404246874998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45973.404246874998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45973.404246874998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45973.404246874998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45973.404246874998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45973.404246874998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45973.404246874998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45973.404246874998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45973.404246874998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45973.404246874998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45973.404246874998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45973.404246874998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45973.404246874998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45973.404246874998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45973.404246874998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45973.404246874998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45973.404246874998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45973.404246874998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45973.404246874998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45973.404246874998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45973.404246874998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45973.404246874998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45973.404246874998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45973.404246874998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45973.404246874998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45973.404246874998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45973.404246874998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45973.404246874998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45973.404246874998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45973.404246874998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45973.404246874998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45973.404246874998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45973.404246874998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45973.404246874998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45973.404246874998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45973.404246874998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45973.404246874998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45973.404246874998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45973.404246874998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45973.404246874998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45973.404246874998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45973.404246874998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45973.404246874998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45973.404246874998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45973.404246874998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45973.404246874998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45973.404246874998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45973.404246874998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45973.404246874998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45973.404246874998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45973.404246874998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45973.404246874998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45973.404246874998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45973.404246874998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45973.404246874998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45973.404246874998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45973.404246874998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45973.404246874998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45973.404246874998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45973.404246874998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45973.404246874998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45973.404246874998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45973.404246874998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45973.404246874998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45973.404246874998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45973.404246874998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45973.404246874998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45973.404246874998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45973.404246874998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45973.404246874998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45973.404246874998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45973.404246874998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45973.404246874998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45973.404246874998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45973.404246874998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45973.404246874998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45973.404246874998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45973.404246874998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45973.404246874998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45973.404246874998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45973.404246874998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45973.404246874998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45973.404246874998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45973.404246874998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45973.404246874998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45973.404246874998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45973.404246874998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45973.404246874998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45973.404246874998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45973.404246874998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45973.404246874998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45973.404246874998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45973.404246874998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45973.404246874998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45973.404246874998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45973.404246874998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45973.404246874998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45973.404246874998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45973.404246874998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45973.404246874998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45973.404246874998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45973.404246874998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45973.404246874998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45973.404246874998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45973.404246874998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45973.404246874998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45973.404246874998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45973.404246874998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45973.404246874998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45973.404246874998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45973.404246874998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45973.404246874998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45973.404246874998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45973.404246874998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45973.404246874998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45973.404246874998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45973.404246874998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45973.404246874998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45973.404246874998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45973.404246874998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45973.404246874998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45973.404246874998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45973.404246874998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45973.404246874998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45973.404246874998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45973.404246874998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45973.404246874998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45973.404246874998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45973.404246874998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45973.404246874998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45973.404246874998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45973.404246874998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45973.404246874998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45973.404246874998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45973.404246874998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45973.404246874998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45973.404246874998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45973.404246874998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45973.404246874998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45973.404246874998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45973.404246874998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45973.404246874998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45973.404246874998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45973.404246874998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45973.404246874998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45973.404246874998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45973.404246874998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45973.404246874998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45973.404246874998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45973.404246874998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45973.404246874998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45973.404246874998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45973.404246874998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45973.404246874998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45973.404246874998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269.92352928240143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37273</v>
      </c>
      <c r="E3" s="95" t="s">
        <v>39021</v>
      </c>
      <c r="F3" s="96">
        <v>45973.331944444442</v>
      </c>
      <c r="G3" s="97">
        <f ca="1">IFERROR(NOW()-F3,"")</f>
        <v>7.2302083332033362E-2</v>
      </c>
      <c r="H3" s="96">
        <v>45973.326539351852</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1</v>
      </c>
      <c r="D4" s="92" t="s">
        <v>35139</v>
      </c>
      <c r="E4" s="95" t="s">
        <v>39021</v>
      </c>
      <c r="F4" s="96">
        <v>45973.359027777777</v>
      </c>
      <c r="G4" s="97">
        <f ca="1">IFERROR(NOW()-F4,"")</f>
        <v>4.5218749997729901E-2</v>
      </c>
      <c r="H4" s="96">
        <v>45973.353715277779</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28842</v>
      </c>
      <c r="E5" s="95" t="s">
        <v>39021</v>
      </c>
      <c r="F5" s="96">
        <v>45973.376261574071</v>
      </c>
      <c r="G5" s="97">
        <f ca="1">IFERROR(NOW()-F5,"")</f>
        <v>2.7984953703708015E-2</v>
      </c>
      <c r="H5" s="96">
        <v>45973.37023148148</v>
      </c>
      <c r="I5" s="135" t="str">
        <f>IFERROR(VLOOKUP(D5,DB!A:F,6,0),"")</f>
        <v>SCECO</v>
      </c>
      <c r="J5" s="135" t="str">
        <f>IFERROR(VLOOKUP(D5,DB!A:G,7,0),"")</f>
        <v>Good</v>
      </c>
      <c r="K5" s="98" t="s">
        <v>39116</v>
      </c>
      <c r="L5" s="92" t="str">
        <f>IFERROR(VLOOKUP(D5,DB!A:I,9,0),"")</f>
        <v>Latis</v>
      </c>
    </row>
    <row r="6" spans="1:16" ht="15" customHeight="1">
      <c r="A6" s="135"/>
      <c r="B6" s="135" t="str">
        <f>IFERROR(VLOOKUP(D6,DB!A:K,11,0),"")</f>
        <v/>
      </c>
      <c r="C6" s="94"/>
      <c r="D6" s="92"/>
      <c r="E6" s="95"/>
      <c r="F6" s="96"/>
      <c r="G6" s="97">
        <f ca="1">IFERROR(NOW()-F6,"")</f>
        <v>45973.404246527774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45973.404246527774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45973.404246527774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45973.404246527774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45973.404246527774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45973.404246527774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45973.404246527774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45973.404246527774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45973.404246527774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45973.404246527774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45973.404246527774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45973.404246527774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45973.404246527774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45973.404246527774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45973.404246527774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45973.404246527774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45973.404246527774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45973.404246527774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45973.404246527774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45973.404246527774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45973.404246527774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45973.404246527774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45973.404246527774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45973.404246527774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45973.404246527774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45973.404246527774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45973.404246527774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45973.404246527774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45973.404246527774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45973.404246527774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45973.404246527774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45973.404246527774</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45973.404246527774</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45973.404246527774</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45973.404246527774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45973.404246527774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45973.404246527774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45973.404246527774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45973.404246527774</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81.572186342586065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47.215369560180989</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25" ca="1" si="1">IFERROR(NOW()-F4,"")</f>
        <v>24.743135763885221</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45973.404246527774</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45973.404246527774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45973.404246527774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45973.404246527774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45973.404246874998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45973.404246874998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45973.404246874998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45973.404246874998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45973.404246874998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45973.404246874998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45973.404246874998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45973.404246874998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45973.404246874998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45973.404246874998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45973.404246874998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45973.404246874998</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45973.404246874998</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45973.404246874998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45973.404246874998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45973.404246874998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45973.404246874998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45973.404246874998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45973.404246874998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45973.404246874998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45973.404246874998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45973.404246874998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45973.404246874998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45973.404246874998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45973.404246874998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45973.404246874998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45973.404246874998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45973.404246874998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45973.404246874998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45973.404246874998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45973.404246874998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45973.404246874998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45973.404246874998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45973.404246874998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45973.404246874998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45973.404246874998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45973.404246874998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45973.404246874998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45973.404246874998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45973.404246874998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45973.404246874998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45973.404246874998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45973.404246874998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45973.404246874998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45973.404246874998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45973.404246874998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45973.404246874998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45973.404246874998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45973.404246874998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45973.404246874998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45973.404246874998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45973.404246874998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45973.404246874998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45973.404246874998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45973.404246874998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45973.404246874998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45973.404246874998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45973.404246874998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45973.404246874998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45973.404246874998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45973.404246874998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45973.404246874998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45973.404246874998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45973.404246874998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45973.404246874998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45973.404246874998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45973.404246874998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45973.404246874998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45973.404246874998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45973.404246874998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45973.404246874998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45973.404246874998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45973.404246874998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45973.404246874998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45973.404246874998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45973.404246874998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45973.404246874998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45973.404246874998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45973.404246874998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45973.404246874998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45973.404246874998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45973.404246874998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45973.404246874998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45973.404246874998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45973.404246874998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45973.404246874998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45973.404246874998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45973.404246874998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45973.404246874998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45973.404246874998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45973.404246874998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45973.404246874998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45973.404246874998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45973.404246874998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45973.404246874998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45973.404246874998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45973.404246874998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45973.404246874998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45973.404246874998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45973.404246874998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45973.404246874998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45973.404246874998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45973.404246874998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45973.404246874998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45973.404246874998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45973.404246874998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45973.404246874998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45973.404246874998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45973.404246874998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45973.404246874998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45973.404246874998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45973.404246874998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45973.404246874998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45973.404246874998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45973.404246874998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45973.404246874998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45973.404246874998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45973.404246874998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45973.404246874998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45973.404246874998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45973.404246874998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45973.404246874998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45973.404246874998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45973.404246874998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45973.404246874998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45973.404246874998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45973.404246874998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45973.404246874998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45973.404246874998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45973.404246874998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45973.404246874998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45973.404246874998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45973.404246874998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45973.404246874998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45973.404246874998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45973.404246874998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45973.404246874998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45973.404246874998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45973.404246874998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45973.404246874998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45973.404246874998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45973.404246874998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45973.404246874998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45973.404246874998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45973.404246874998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45973.404246874998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45973.404246874998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45973.404246874998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45973.404246874998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45973.404246874998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45973.404246874998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45973.404246874998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45973.404246874998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45973.404246874998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45973.404246874998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45973.404246874998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45973.404246874998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45973.404246874998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45973.404246874998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45973.404246874998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45973.404246874998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45973.404246874998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45973.404246874998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45973.404246874998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45973.404246874998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45973.404246874998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45973.404246874998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45973.404246874998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45973.404246874998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45973.404246874998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45973.404246874998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45973.404246874998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45973.404246874998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45973.404246874998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45973.404246874998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45973.404246874998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45973.404246874998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45973.404246874998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45973.404246874998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45973.404246874998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45973.404246874998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45973.404246874998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45973.404246874998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45973.404246874998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45973.404246874998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45973.404246874998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45973.404246874998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45973.404246874998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45973.404246874998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45973.404246874998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45973.404246874998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45973.404246874998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45973.404246874998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45973.404246874998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45973.404246874998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45973.404246874998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45973.404246874998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45973.404246874998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45973.404246874998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45973.404246874998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45973.404246874998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45973.404246874998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45973.404246874998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45973.404246874998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45973.404246874998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45973.404246874998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45973.404246874998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45973.404246874998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45973.404246874998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45973.404246874998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45973.404246874998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45973.404246874998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45973.404246874998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45973.404246874998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45973.404246874998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45973.404246874998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45973.404246874998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45973.404246874998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45973.404246874998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45973.404246874998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45973.404246874998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45973.404246874998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45973.404246874998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45973.404246874998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45973.404246874998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45973.404246874998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45973.404246874998</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39125</v>
      </c>
      <c r="B2" s="141" t="str">
        <f>IFERROR(VLOOKUP(D2,DB!A:K,11,0),"")</f>
        <v>R6</v>
      </c>
      <c r="C2" s="142">
        <v>1</v>
      </c>
      <c r="D2" s="141" t="s">
        <v>30913</v>
      </c>
      <c r="E2" s="124" t="s">
        <v>39021</v>
      </c>
      <c r="F2" s="163">
        <v>45973.331250000003</v>
      </c>
      <c r="G2" s="105">
        <f t="shared" ref="G2:G62" ca="1" si="0">IFERROR(NOW()-F2,"-")</f>
        <v>7.299652777146548E-2</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45973.404246527774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45973.404246527774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45973.404246527774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45973.404246527774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45973.404246527774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45973.404246527774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45973.404246527774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45973.404246527774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45973.404246527774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45973.404246527774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45973.404246527774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45973.404246527774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45973.404246527774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45973.404246527774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45973.404246527774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45973.404246527774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45973.404246527774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45973.404246527774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45973.404246527774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45973.404246527774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45973.404246527774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45973.404246527774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45973.404246527774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45973.404246527774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45973.404246527774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45973.404246527774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45973.404246527774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45973.404246527774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45973.404246527774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45973.404246527774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45973.404246527774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45973.404246527774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45973.404246527774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45973.404246527774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45973.404246527774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45973.404246527774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45973.404246527774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45973.404246527774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45973.404246527774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45973.404246527774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45973.404246527774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45973.404246527774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45973.404246527774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45973.404246527774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45973.404246527774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45973.404246527774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45973.404246527774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45973.404246527774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45973.404246527774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45973.404246527774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45973.404246527774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45973.404246527774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45973.404246527774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45973.404246527774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45973.404246527774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45973.404246527774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45973.404246527774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45973.404246527774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45973.404246527774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45973.404246527774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45973.404246527774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45973.404246527774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45973.404246527774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45973.404246527774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45973.404246527774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45973.404246527774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45973.404246527774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45973.404246527774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45973.404246527774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45973.404246527774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45973.404246527774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45973.404246527774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45973.404246527774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45973.404246527774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45973.404246527774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45973.404246527774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45973.404246527774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45973.404246527774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45973.404246527774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45973.404246527774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45973.404246527774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45973.404246527774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45973.404246527774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45973.404246527774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45973.404246527774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45973.404246527774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45973.404246527774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45973.404246527774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45973.404246527774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45973.404246527774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45973.404246527774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45973.404246527774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45973.404246527774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45973.404246527774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45973.404246527774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45973.404246527774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45973.404246527774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45973.404246527774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45973.404246527774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45973.404246527774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45973.404246527774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45973.404246527774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45973.404246527774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45973.404246527774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45973.404246527774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45973.404246527774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45973.404246527774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45973.404246527774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45973.404246527774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45973.404246527774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45973.404246527774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45973.404246527774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45973.404246527774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45973.404246527774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45973.404246527774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45973.404246527774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45973.404246527774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45973.404246527774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45973.404246527774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45973.404246527774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45973.404246527774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45973.404246527774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45973.404246527774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45973.404246527774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45973.404246527774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45973.404246527774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45973.404246527774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45973.404246527774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45973.404246527774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45973.404246527774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45973.404246527774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45973.404246527774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45973.404246527774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45973.404246527774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45973.404246527774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45973.404246527774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45973.404246527774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45973.404246527774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45973.404246527774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45973.404246527774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45973.404246527774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45973.404246527774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45973.404246527774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45973.404246527774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45973.404246527774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45973.404246527774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45973.404246527774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45973.404246527774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45973.404246527774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45973.404246527774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45973.404246527774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45973.404246527774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45973.404246527774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45973.404246527774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45973.404246527774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45973.404246527774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45973.404246527774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45973.404246527774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